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92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39" i="1"/>
  <c r="AU40" i="1"/>
  <c r="AU39" i="1"/>
  <c r="CC40" i="1"/>
  <c r="CC39" i="1"/>
  <c r="DA40" i="1"/>
  <c r="DA39" i="1"/>
  <c r="DO40" i="1"/>
  <c r="DO39" i="1"/>
  <c r="DO37" i="1"/>
  <c r="DO36" i="1"/>
  <c r="DN37" i="1"/>
  <c r="DN36" i="1"/>
  <c r="DL8" i="1"/>
  <c r="DL9" i="1" s="1"/>
  <c r="DL10" i="1" s="1"/>
  <c r="DL11" i="1" s="1"/>
  <c r="DL12" i="1" s="1"/>
  <c r="DL13" i="1" s="1"/>
  <c r="DL14" i="1" s="1"/>
  <c r="DL15" i="1" s="1"/>
  <c r="DL16" i="1" s="1"/>
  <c r="DL17" i="1" s="1"/>
  <c r="DL18" i="1" s="1"/>
  <c r="DL19" i="1" s="1"/>
  <c r="DL20" i="1" s="1"/>
  <c r="DL21" i="1" s="1"/>
  <c r="DL22" i="1" s="1"/>
  <c r="DL23" i="1" s="1"/>
  <c r="DL24" i="1" s="1"/>
  <c r="DL25" i="1" s="1"/>
  <c r="DL26" i="1" s="1"/>
  <c r="DL27" i="1" s="1"/>
  <c r="DL28" i="1" s="1"/>
  <c r="DL29" i="1" s="1"/>
  <c r="DL30" i="1" s="1"/>
  <c r="DL31" i="1" s="1"/>
  <c r="DL32" i="1" s="1"/>
  <c r="DL33" i="1" s="1"/>
  <c r="DL34" i="1" s="1"/>
  <c r="DL35" i="1" s="1"/>
  <c r="DL36" i="1" s="1"/>
  <c r="DL37" i="1" s="1"/>
  <c r="DK7" i="1"/>
  <c r="DK8" i="1" s="1"/>
  <c r="DK9" i="1" s="1"/>
  <c r="DK10" i="1" s="1"/>
  <c r="DK11" i="1" s="1"/>
  <c r="DK12" i="1" s="1"/>
  <c r="DK13" i="1" s="1"/>
  <c r="DK14" i="1" s="1"/>
  <c r="DK15" i="1" s="1"/>
  <c r="DK16" i="1" s="1"/>
  <c r="DK17" i="1" s="1"/>
  <c r="DK18" i="1" s="1"/>
  <c r="DK19" i="1" s="1"/>
  <c r="DK20" i="1" s="1"/>
  <c r="DK21" i="1" s="1"/>
  <c r="DK22" i="1" s="1"/>
  <c r="DK23" i="1" s="1"/>
  <c r="DK24" i="1" s="1"/>
  <c r="DK25" i="1" s="1"/>
  <c r="DK26" i="1" s="1"/>
  <c r="DK27" i="1" s="1"/>
  <c r="DK28" i="1" s="1"/>
  <c r="DK29" i="1" s="1"/>
  <c r="DK30" i="1" s="1"/>
  <c r="DK31" i="1" s="1"/>
  <c r="DK32" i="1" s="1"/>
  <c r="DK33" i="1" s="1"/>
  <c r="DK34" i="1" s="1"/>
  <c r="DK35" i="1" s="1"/>
  <c r="DK36" i="1" s="1"/>
  <c r="CX18" i="1"/>
  <c r="CX19" i="1" s="1"/>
  <c r="CX20" i="1" s="1"/>
  <c r="CX21" i="1" s="1"/>
  <c r="CX22" i="1" s="1"/>
  <c r="CX23" i="1" s="1"/>
  <c r="CX24" i="1" s="1"/>
  <c r="CX25" i="1" s="1"/>
  <c r="CX26" i="1" s="1"/>
  <c r="CX27" i="1" s="1"/>
  <c r="CX28" i="1" s="1"/>
  <c r="CX29" i="1" s="1"/>
  <c r="CX30" i="1" s="1"/>
  <c r="CX31" i="1" s="1"/>
  <c r="CX32" i="1" s="1"/>
  <c r="CX33" i="1" s="1"/>
  <c r="CX34" i="1" s="1"/>
  <c r="CX35" i="1" s="1"/>
  <c r="CX36" i="1" s="1"/>
  <c r="CX37" i="1" s="1"/>
  <c r="CZ37" i="1" s="1"/>
  <c r="DA37" i="1" s="1"/>
  <c r="CW17" i="1"/>
  <c r="CW18" i="1" s="1"/>
  <c r="CW19" i="1" s="1"/>
  <c r="CW20" i="1" s="1"/>
  <c r="CW21" i="1" s="1"/>
  <c r="CW22" i="1" s="1"/>
  <c r="CW23" i="1" s="1"/>
  <c r="CW24" i="1" s="1"/>
  <c r="CW25" i="1" s="1"/>
  <c r="CW26" i="1" s="1"/>
  <c r="CW27" i="1" s="1"/>
  <c r="CW28" i="1" s="1"/>
  <c r="CW29" i="1" s="1"/>
  <c r="CW30" i="1" s="1"/>
  <c r="CW31" i="1" s="1"/>
  <c r="CW32" i="1" s="1"/>
  <c r="CW33" i="1" s="1"/>
  <c r="CW34" i="1" s="1"/>
  <c r="CW35" i="1" s="1"/>
  <c r="CW36" i="1" s="1"/>
  <c r="CZ36" i="1" s="1"/>
  <c r="DA36" i="1" s="1"/>
  <c r="BZ28" i="1"/>
  <c r="BZ29" i="1" s="1"/>
  <c r="BZ30" i="1" s="1"/>
  <c r="BZ31" i="1" s="1"/>
  <c r="BZ32" i="1" s="1"/>
  <c r="BZ33" i="1" s="1"/>
  <c r="BZ34" i="1" s="1"/>
  <c r="BZ35" i="1" s="1"/>
  <c r="BZ36" i="1" s="1"/>
  <c r="BZ37" i="1" s="1"/>
  <c r="CB37" i="1" s="1"/>
  <c r="CC37" i="1" s="1"/>
  <c r="BY27" i="1"/>
  <c r="BY28" i="1" s="1"/>
  <c r="BY29" i="1" s="1"/>
  <c r="BY30" i="1" s="1"/>
  <c r="BY31" i="1" s="1"/>
  <c r="BY32" i="1" s="1"/>
  <c r="BY33" i="1" s="1"/>
  <c r="BY34" i="1" s="1"/>
  <c r="BY35" i="1" s="1"/>
  <c r="BY36" i="1" s="1"/>
  <c r="CB36" i="1" s="1"/>
  <c r="CC36" i="1" s="1"/>
  <c r="AU37" i="1"/>
  <c r="AU36" i="1"/>
  <c r="AT37" i="1"/>
  <c r="AT36" i="1"/>
  <c r="AR34" i="1"/>
  <c r="AR35" i="1" s="1"/>
  <c r="AR36" i="1" s="1"/>
  <c r="AR37" i="1" s="1"/>
  <c r="AR33" i="1"/>
  <c r="AQ33" i="1"/>
  <c r="AQ34" i="1" s="1"/>
  <c r="AQ35" i="1" s="1"/>
  <c r="AQ36" i="1" s="1"/>
  <c r="AQ32" i="1"/>
  <c r="G37" i="1"/>
  <c r="H37" i="1" s="1"/>
  <c r="G36" i="1"/>
  <c r="H36" i="1" s="1"/>
  <c r="D36" i="1"/>
  <c r="D37" i="1" s="1"/>
  <c r="C36" i="1"/>
  <c r="C37" i="1"/>
  <c r="A37" i="1"/>
  <c r="A36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" i="1"/>
  <c r="DJ6" i="1" l="1"/>
  <c r="DJ7" i="1" s="1"/>
  <c r="DJ8" i="1" s="1"/>
  <c r="DJ9" i="1" s="1"/>
  <c r="DJ10" i="1" s="1"/>
  <c r="DJ11" i="1" s="1"/>
  <c r="DJ12" i="1" s="1"/>
  <c r="DJ13" i="1" s="1"/>
  <c r="DJ14" i="1" s="1"/>
  <c r="DJ15" i="1" s="1"/>
  <c r="DJ16" i="1" s="1"/>
  <c r="DJ17" i="1" s="1"/>
  <c r="DJ18" i="1" s="1"/>
  <c r="DJ19" i="1" s="1"/>
  <c r="DJ20" i="1" s="1"/>
  <c r="DJ21" i="1" s="1"/>
  <c r="DJ22" i="1" s="1"/>
  <c r="DJ23" i="1" s="1"/>
  <c r="DJ24" i="1" s="1"/>
  <c r="DJ25" i="1" s="1"/>
  <c r="DJ26" i="1" s="1"/>
  <c r="DJ27" i="1" s="1"/>
  <c r="DJ28" i="1" s="1"/>
  <c r="DJ29" i="1" s="1"/>
  <c r="DJ30" i="1" s="1"/>
  <c r="DJ31" i="1" s="1"/>
  <c r="DJ32" i="1" s="1"/>
  <c r="DJ33" i="1" s="1"/>
  <c r="DJ34" i="1" s="1"/>
  <c r="DJ35" i="1" s="1"/>
  <c r="DN35" i="1" s="1"/>
  <c r="DO35" i="1" s="1"/>
  <c r="DI5" i="1"/>
  <c r="DI6" i="1" s="1"/>
  <c r="DI7" i="1" s="1"/>
  <c r="DI8" i="1" s="1"/>
  <c r="DI9" i="1" s="1"/>
  <c r="DI10" i="1" s="1"/>
  <c r="DI11" i="1" s="1"/>
  <c r="DI12" i="1" s="1"/>
  <c r="DI13" i="1" s="1"/>
  <c r="DI14" i="1" s="1"/>
  <c r="DI15" i="1" s="1"/>
  <c r="DI16" i="1" s="1"/>
  <c r="DI17" i="1" s="1"/>
  <c r="DI18" i="1" s="1"/>
  <c r="DI19" i="1" s="1"/>
  <c r="DI20" i="1" s="1"/>
  <c r="DI21" i="1" s="1"/>
  <c r="DI22" i="1" s="1"/>
  <c r="DI23" i="1" s="1"/>
  <c r="DI24" i="1" s="1"/>
  <c r="DI25" i="1" s="1"/>
  <c r="DI26" i="1" s="1"/>
  <c r="DI27" i="1" s="1"/>
  <c r="DI28" i="1" s="1"/>
  <c r="DI29" i="1" s="1"/>
  <c r="DI30" i="1" s="1"/>
  <c r="DI31" i="1" s="1"/>
  <c r="DI32" i="1" s="1"/>
  <c r="DI33" i="1" s="1"/>
  <c r="DI34" i="1" s="1"/>
  <c r="DN34" i="1" s="1"/>
  <c r="DO34" i="1" s="1"/>
  <c r="DH4" i="1"/>
  <c r="DH5" i="1" s="1"/>
  <c r="DH6" i="1" s="1"/>
  <c r="DH7" i="1" s="1"/>
  <c r="DH8" i="1" s="1"/>
  <c r="DH9" i="1" s="1"/>
  <c r="DH10" i="1" s="1"/>
  <c r="DH11" i="1" s="1"/>
  <c r="DH12" i="1" s="1"/>
  <c r="DH13" i="1" s="1"/>
  <c r="DH14" i="1" s="1"/>
  <c r="DH15" i="1" s="1"/>
  <c r="DH16" i="1" s="1"/>
  <c r="DH17" i="1" s="1"/>
  <c r="DH18" i="1" s="1"/>
  <c r="DH19" i="1" s="1"/>
  <c r="DH20" i="1" s="1"/>
  <c r="DH21" i="1" s="1"/>
  <c r="DH22" i="1" s="1"/>
  <c r="DH23" i="1" s="1"/>
  <c r="DH24" i="1" s="1"/>
  <c r="DH25" i="1" s="1"/>
  <c r="DH26" i="1" s="1"/>
  <c r="DH27" i="1" s="1"/>
  <c r="DH28" i="1" s="1"/>
  <c r="DH29" i="1" s="1"/>
  <c r="DH30" i="1" s="1"/>
  <c r="DH31" i="1" s="1"/>
  <c r="DH32" i="1" s="1"/>
  <c r="DH33" i="1" s="1"/>
  <c r="DN33" i="1" s="1"/>
  <c r="DO33" i="1" s="1"/>
  <c r="DG3" i="1"/>
  <c r="DG4" i="1" s="1"/>
  <c r="DG5" i="1" s="1"/>
  <c r="DG6" i="1" s="1"/>
  <c r="DG7" i="1" s="1"/>
  <c r="DG8" i="1" s="1"/>
  <c r="DG9" i="1" s="1"/>
  <c r="DG10" i="1" s="1"/>
  <c r="DG11" i="1" s="1"/>
  <c r="DG12" i="1" s="1"/>
  <c r="DG13" i="1" s="1"/>
  <c r="DG14" i="1" s="1"/>
  <c r="DG15" i="1" s="1"/>
  <c r="DG16" i="1" s="1"/>
  <c r="DG17" i="1" s="1"/>
  <c r="DG18" i="1" s="1"/>
  <c r="DG19" i="1" s="1"/>
  <c r="DG20" i="1" s="1"/>
  <c r="DG21" i="1" s="1"/>
  <c r="DG22" i="1" s="1"/>
  <c r="DG23" i="1" s="1"/>
  <c r="DG24" i="1" s="1"/>
  <c r="DG25" i="1" s="1"/>
  <c r="DG26" i="1" s="1"/>
  <c r="DG27" i="1" s="1"/>
  <c r="DG28" i="1" s="1"/>
  <c r="DG29" i="1" s="1"/>
  <c r="DG30" i="1" s="1"/>
  <c r="DG31" i="1" s="1"/>
  <c r="DG32" i="1" s="1"/>
  <c r="DN32" i="1" s="1"/>
  <c r="DO32" i="1" s="1"/>
  <c r="DF3" i="1"/>
  <c r="DF4" i="1" s="1"/>
  <c r="DF5" i="1" s="1"/>
  <c r="DF6" i="1" s="1"/>
  <c r="DF7" i="1" s="1"/>
  <c r="DF8" i="1" s="1"/>
  <c r="DF9" i="1" s="1"/>
  <c r="DF10" i="1" s="1"/>
  <c r="DF11" i="1" s="1"/>
  <c r="DF12" i="1" s="1"/>
  <c r="DF13" i="1" s="1"/>
  <c r="DF14" i="1" s="1"/>
  <c r="DF15" i="1" s="1"/>
  <c r="DF16" i="1" s="1"/>
  <c r="DF17" i="1" s="1"/>
  <c r="DF18" i="1" s="1"/>
  <c r="DF19" i="1" s="1"/>
  <c r="DF20" i="1" s="1"/>
  <c r="DF21" i="1" s="1"/>
  <c r="DF22" i="1" s="1"/>
  <c r="DF23" i="1" s="1"/>
  <c r="DF24" i="1" s="1"/>
  <c r="DF25" i="1" s="1"/>
  <c r="DF26" i="1" s="1"/>
  <c r="DF27" i="1" s="1"/>
  <c r="DF28" i="1" s="1"/>
  <c r="DF29" i="1" s="1"/>
  <c r="DF30" i="1" s="1"/>
  <c r="DF31" i="1" s="1"/>
  <c r="DN31" i="1" s="1"/>
  <c r="DO31" i="1" s="1"/>
  <c r="DF2" i="1"/>
  <c r="CV16" i="1"/>
  <c r="CV17" i="1" s="1"/>
  <c r="CV18" i="1" s="1"/>
  <c r="CV19" i="1" s="1"/>
  <c r="CV20" i="1" s="1"/>
  <c r="CV21" i="1" s="1"/>
  <c r="CV22" i="1" s="1"/>
  <c r="CV23" i="1" s="1"/>
  <c r="CV24" i="1" s="1"/>
  <c r="CV25" i="1" s="1"/>
  <c r="CV26" i="1" s="1"/>
  <c r="CV27" i="1" s="1"/>
  <c r="CV28" i="1" s="1"/>
  <c r="CV29" i="1" s="1"/>
  <c r="CV30" i="1" s="1"/>
  <c r="CV31" i="1" s="1"/>
  <c r="CV32" i="1" s="1"/>
  <c r="CV33" i="1" s="1"/>
  <c r="CV34" i="1" s="1"/>
  <c r="CV35" i="1" s="1"/>
  <c r="CZ35" i="1" s="1"/>
  <c r="DA35" i="1" s="1"/>
  <c r="CU15" i="1"/>
  <c r="CU16" i="1" s="1"/>
  <c r="CU17" i="1" s="1"/>
  <c r="CU18" i="1" s="1"/>
  <c r="CU19" i="1" s="1"/>
  <c r="CU20" i="1" s="1"/>
  <c r="CU21" i="1" s="1"/>
  <c r="CU22" i="1" s="1"/>
  <c r="CU23" i="1" s="1"/>
  <c r="CU24" i="1" s="1"/>
  <c r="CU25" i="1" s="1"/>
  <c r="CU26" i="1" s="1"/>
  <c r="CU27" i="1" s="1"/>
  <c r="CU28" i="1" s="1"/>
  <c r="CU29" i="1" s="1"/>
  <c r="CU30" i="1" s="1"/>
  <c r="CU31" i="1" s="1"/>
  <c r="CU32" i="1" s="1"/>
  <c r="CU33" i="1" s="1"/>
  <c r="CU34" i="1" s="1"/>
  <c r="CZ34" i="1" s="1"/>
  <c r="DA34" i="1" s="1"/>
  <c r="CT15" i="1"/>
  <c r="CT16" i="1" s="1"/>
  <c r="CT17" i="1" s="1"/>
  <c r="CT18" i="1" s="1"/>
  <c r="CT19" i="1" s="1"/>
  <c r="CT20" i="1" s="1"/>
  <c r="CT21" i="1" s="1"/>
  <c r="CT22" i="1" s="1"/>
  <c r="CT23" i="1" s="1"/>
  <c r="CT24" i="1" s="1"/>
  <c r="CT25" i="1" s="1"/>
  <c r="CT26" i="1" s="1"/>
  <c r="CT27" i="1" s="1"/>
  <c r="CT28" i="1" s="1"/>
  <c r="CT29" i="1" s="1"/>
  <c r="CT30" i="1" s="1"/>
  <c r="CT31" i="1" s="1"/>
  <c r="CT32" i="1" s="1"/>
  <c r="CT33" i="1" s="1"/>
  <c r="CZ33" i="1" s="1"/>
  <c r="DA33" i="1" s="1"/>
  <c r="CT14" i="1"/>
  <c r="CS13" i="1"/>
  <c r="CS14" i="1" s="1"/>
  <c r="CS15" i="1" s="1"/>
  <c r="CS16" i="1" s="1"/>
  <c r="CS17" i="1" s="1"/>
  <c r="CS18" i="1" s="1"/>
  <c r="CS19" i="1" s="1"/>
  <c r="CS20" i="1" s="1"/>
  <c r="CS21" i="1" s="1"/>
  <c r="CS22" i="1" s="1"/>
  <c r="CS23" i="1" s="1"/>
  <c r="CS24" i="1" s="1"/>
  <c r="CS25" i="1" s="1"/>
  <c r="CS26" i="1" s="1"/>
  <c r="CS27" i="1" s="1"/>
  <c r="CS28" i="1" s="1"/>
  <c r="CS29" i="1" s="1"/>
  <c r="CS30" i="1" s="1"/>
  <c r="CS31" i="1" s="1"/>
  <c r="CS32" i="1" s="1"/>
  <c r="CZ32" i="1" s="1"/>
  <c r="DA32" i="1" s="1"/>
  <c r="CR13" i="1"/>
  <c r="CR14" i="1" s="1"/>
  <c r="CR15" i="1" s="1"/>
  <c r="CR16" i="1" s="1"/>
  <c r="CR17" i="1" s="1"/>
  <c r="CR18" i="1" s="1"/>
  <c r="CR19" i="1" s="1"/>
  <c r="CR20" i="1" s="1"/>
  <c r="CR21" i="1" s="1"/>
  <c r="CR22" i="1" s="1"/>
  <c r="CR23" i="1" s="1"/>
  <c r="CR24" i="1" s="1"/>
  <c r="CR25" i="1" s="1"/>
  <c r="CR26" i="1" s="1"/>
  <c r="CR27" i="1" s="1"/>
  <c r="CR28" i="1" s="1"/>
  <c r="CR29" i="1" s="1"/>
  <c r="CR30" i="1" s="1"/>
  <c r="CR31" i="1" s="1"/>
  <c r="CZ31" i="1" s="1"/>
  <c r="DA31" i="1" s="1"/>
  <c r="CR12" i="1"/>
  <c r="CQ12" i="1"/>
  <c r="CQ13" i="1" s="1"/>
  <c r="CQ14" i="1" s="1"/>
  <c r="CQ15" i="1" s="1"/>
  <c r="CQ16" i="1" s="1"/>
  <c r="CQ17" i="1" s="1"/>
  <c r="CQ18" i="1" s="1"/>
  <c r="CQ19" i="1" s="1"/>
  <c r="CQ20" i="1" s="1"/>
  <c r="CQ21" i="1" s="1"/>
  <c r="CQ22" i="1" s="1"/>
  <c r="CQ23" i="1" s="1"/>
  <c r="CQ24" i="1" s="1"/>
  <c r="CQ25" i="1" s="1"/>
  <c r="CQ26" i="1" s="1"/>
  <c r="CQ27" i="1" s="1"/>
  <c r="CQ28" i="1" s="1"/>
  <c r="CQ29" i="1" s="1"/>
  <c r="CQ30" i="1" s="1"/>
  <c r="CZ30" i="1" s="1"/>
  <c r="DA30" i="1" s="1"/>
  <c r="CQ11" i="1"/>
  <c r="CO11" i="1"/>
  <c r="CO12" i="1" s="1"/>
  <c r="CO13" i="1" s="1"/>
  <c r="CO14" i="1" s="1"/>
  <c r="CO15" i="1" s="1"/>
  <c r="CO16" i="1" s="1"/>
  <c r="CO17" i="1" s="1"/>
  <c r="CO18" i="1" s="1"/>
  <c r="CO19" i="1" s="1"/>
  <c r="CO20" i="1" s="1"/>
  <c r="CO21" i="1" s="1"/>
  <c r="CO22" i="1" s="1"/>
  <c r="CO23" i="1" s="1"/>
  <c r="CO24" i="1" s="1"/>
  <c r="CO25" i="1" s="1"/>
  <c r="CO26" i="1" s="1"/>
  <c r="CO27" i="1" s="1"/>
  <c r="CO28" i="1" s="1"/>
  <c r="CZ28" i="1" s="1"/>
  <c r="DA28" i="1" s="1"/>
  <c r="CP10" i="1"/>
  <c r="CP11" i="1" s="1"/>
  <c r="CP12" i="1" s="1"/>
  <c r="CP13" i="1" s="1"/>
  <c r="CP14" i="1" s="1"/>
  <c r="CP15" i="1" s="1"/>
  <c r="CP16" i="1" s="1"/>
  <c r="CP17" i="1" s="1"/>
  <c r="CP18" i="1" s="1"/>
  <c r="CP19" i="1" s="1"/>
  <c r="CP20" i="1" s="1"/>
  <c r="CP21" i="1" s="1"/>
  <c r="CP22" i="1" s="1"/>
  <c r="CP23" i="1" s="1"/>
  <c r="CP24" i="1" s="1"/>
  <c r="CP25" i="1" s="1"/>
  <c r="CP26" i="1" s="1"/>
  <c r="CP27" i="1" s="1"/>
  <c r="CP28" i="1" s="1"/>
  <c r="CP29" i="1" s="1"/>
  <c r="CZ29" i="1" s="1"/>
  <c r="DA29" i="1" s="1"/>
  <c r="CO9" i="1"/>
  <c r="CO10" i="1" s="1"/>
  <c r="CL9" i="1"/>
  <c r="CL10" i="1" s="1"/>
  <c r="CL11" i="1" s="1"/>
  <c r="CL12" i="1" s="1"/>
  <c r="CL13" i="1" s="1"/>
  <c r="CL14" i="1" s="1"/>
  <c r="CL15" i="1" s="1"/>
  <c r="CL16" i="1" s="1"/>
  <c r="CL17" i="1" s="1"/>
  <c r="CL18" i="1" s="1"/>
  <c r="CL19" i="1" s="1"/>
  <c r="CL20" i="1" s="1"/>
  <c r="CL21" i="1" s="1"/>
  <c r="CL22" i="1" s="1"/>
  <c r="CL23" i="1" s="1"/>
  <c r="CL24" i="1" s="1"/>
  <c r="CL25" i="1" s="1"/>
  <c r="CZ25" i="1" s="1"/>
  <c r="DA25" i="1" s="1"/>
  <c r="CN8" i="1"/>
  <c r="CN9" i="1" s="1"/>
  <c r="CN10" i="1" s="1"/>
  <c r="CN11" i="1" s="1"/>
  <c r="CN12" i="1" s="1"/>
  <c r="CN13" i="1" s="1"/>
  <c r="CN14" i="1" s="1"/>
  <c r="CN15" i="1" s="1"/>
  <c r="CN16" i="1" s="1"/>
  <c r="CN17" i="1" s="1"/>
  <c r="CN18" i="1" s="1"/>
  <c r="CN19" i="1" s="1"/>
  <c r="CN20" i="1" s="1"/>
  <c r="CN21" i="1" s="1"/>
  <c r="CN22" i="1" s="1"/>
  <c r="CN23" i="1" s="1"/>
  <c r="CN24" i="1" s="1"/>
  <c r="CN25" i="1" s="1"/>
  <c r="CN26" i="1" s="1"/>
  <c r="CN27" i="1" s="1"/>
  <c r="CZ27" i="1" s="1"/>
  <c r="DA27" i="1" s="1"/>
  <c r="CM7" i="1"/>
  <c r="CM8" i="1" s="1"/>
  <c r="CM9" i="1" s="1"/>
  <c r="CM10" i="1" s="1"/>
  <c r="CM11" i="1" s="1"/>
  <c r="CM12" i="1" s="1"/>
  <c r="CM13" i="1" s="1"/>
  <c r="CM14" i="1" s="1"/>
  <c r="CM15" i="1" s="1"/>
  <c r="CM16" i="1" s="1"/>
  <c r="CM17" i="1" s="1"/>
  <c r="CM18" i="1" s="1"/>
  <c r="CM19" i="1" s="1"/>
  <c r="CM20" i="1" s="1"/>
  <c r="CM21" i="1" s="1"/>
  <c r="CM22" i="1" s="1"/>
  <c r="CM23" i="1" s="1"/>
  <c r="CM24" i="1" s="1"/>
  <c r="CM25" i="1" s="1"/>
  <c r="CM26" i="1" s="1"/>
  <c r="CZ26" i="1" s="1"/>
  <c r="DA26" i="1" s="1"/>
  <c r="CL7" i="1"/>
  <c r="CL8" i="1" s="1"/>
  <c r="CL6" i="1"/>
  <c r="CK5" i="1"/>
  <c r="CK6" i="1" s="1"/>
  <c r="CK7" i="1" s="1"/>
  <c r="CK8" i="1" s="1"/>
  <c r="CK9" i="1" s="1"/>
  <c r="CK10" i="1" s="1"/>
  <c r="CK11" i="1" s="1"/>
  <c r="CK12" i="1" s="1"/>
  <c r="CK13" i="1" s="1"/>
  <c r="CK14" i="1" s="1"/>
  <c r="CK15" i="1" s="1"/>
  <c r="CK16" i="1" s="1"/>
  <c r="CK17" i="1" s="1"/>
  <c r="CK18" i="1" s="1"/>
  <c r="CK19" i="1" s="1"/>
  <c r="CK20" i="1" s="1"/>
  <c r="CK21" i="1" s="1"/>
  <c r="CK22" i="1" s="1"/>
  <c r="CK23" i="1" s="1"/>
  <c r="CK24" i="1" s="1"/>
  <c r="CZ24" i="1" s="1"/>
  <c r="DA24" i="1" s="1"/>
  <c r="CJ5" i="1"/>
  <c r="CJ6" i="1" s="1"/>
  <c r="CJ7" i="1" s="1"/>
  <c r="CJ8" i="1" s="1"/>
  <c r="CJ9" i="1" s="1"/>
  <c r="CJ10" i="1" s="1"/>
  <c r="CJ11" i="1" s="1"/>
  <c r="CJ12" i="1" s="1"/>
  <c r="CJ13" i="1" s="1"/>
  <c r="CJ14" i="1" s="1"/>
  <c r="CJ15" i="1" s="1"/>
  <c r="CJ16" i="1" s="1"/>
  <c r="CJ17" i="1" s="1"/>
  <c r="CJ18" i="1" s="1"/>
  <c r="CJ19" i="1" s="1"/>
  <c r="CJ20" i="1" s="1"/>
  <c r="CJ21" i="1" s="1"/>
  <c r="CJ22" i="1" s="1"/>
  <c r="CJ23" i="1" s="1"/>
  <c r="CZ23" i="1" s="1"/>
  <c r="DA23" i="1" s="1"/>
  <c r="CJ4" i="1"/>
  <c r="CI4" i="1"/>
  <c r="CI5" i="1" s="1"/>
  <c r="CI6" i="1" s="1"/>
  <c r="CI7" i="1" s="1"/>
  <c r="CI8" i="1" s="1"/>
  <c r="CI9" i="1" s="1"/>
  <c r="CI10" i="1" s="1"/>
  <c r="CI11" i="1" s="1"/>
  <c r="CI12" i="1" s="1"/>
  <c r="CI13" i="1" s="1"/>
  <c r="CI14" i="1" s="1"/>
  <c r="CI15" i="1" s="1"/>
  <c r="CI16" i="1" s="1"/>
  <c r="CI17" i="1" s="1"/>
  <c r="CI18" i="1" s="1"/>
  <c r="CI19" i="1" s="1"/>
  <c r="CI20" i="1" s="1"/>
  <c r="CI21" i="1" s="1"/>
  <c r="CI22" i="1" s="1"/>
  <c r="CZ22" i="1" s="1"/>
  <c r="DA22" i="1" s="1"/>
  <c r="CI3" i="1"/>
  <c r="CH2" i="1"/>
  <c r="CH3" i="1" s="1"/>
  <c r="CH4" i="1" s="1"/>
  <c r="CH5" i="1" s="1"/>
  <c r="CH6" i="1" s="1"/>
  <c r="CH7" i="1" s="1"/>
  <c r="CH8" i="1" s="1"/>
  <c r="CH9" i="1" s="1"/>
  <c r="CH10" i="1" s="1"/>
  <c r="CH11" i="1" s="1"/>
  <c r="CH12" i="1" s="1"/>
  <c r="CH13" i="1" s="1"/>
  <c r="CH14" i="1" s="1"/>
  <c r="CH15" i="1" s="1"/>
  <c r="CH16" i="1" s="1"/>
  <c r="CH17" i="1" s="1"/>
  <c r="CH18" i="1" s="1"/>
  <c r="CH19" i="1" s="1"/>
  <c r="CH20" i="1" s="1"/>
  <c r="CH21" i="1" s="1"/>
  <c r="CZ21" i="1" s="1"/>
  <c r="DA21" i="1" s="1"/>
  <c r="I40" i="1"/>
  <c r="G35" i="1"/>
  <c r="H35" i="1"/>
  <c r="H34" i="1"/>
  <c r="G34" i="1"/>
  <c r="G33" i="1"/>
  <c r="H33" i="1" s="1"/>
  <c r="G32" i="1"/>
  <c r="H32" i="1" s="1"/>
  <c r="G31" i="1"/>
  <c r="H31" i="1" s="1"/>
  <c r="H30" i="1"/>
  <c r="G30" i="1"/>
  <c r="G29" i="1"/>
  <c r="H29" i="1" s="1"/>
  <c r="G28" i="1"/>
  <c r="H28" i="1" s="1"/>
  <c r="G27" i="1"/>
  <c r="H27" i="1" s="1"/>
  <c r="H26" i="1"/>
  <c r="G26" i="1"/>
  <c r="G25" i="1"/>
  <c r="H25" i="1" s="1"/>
  <c r="G24" i="1"/>
  <c r="H24" i="1" s="1"/>
  <c r="G23" i="1"/>
  <c r="H23" i="1" s="1"/>
  <c r="H22" i="1"/>
  <c r="G22" i="1"/>
  <c r="G21" i="1"/>
  <c r="H21" i="1" s="1"/>
  <c r="G20" i="1"/>
  <c r="H20" i="1" s="1"/>
  <c r="G19" i="1"/>
  <c r="H19" i="1" s="1"/>
  <c r="H18" i="1"/>
  <c r="G18" i="1"/>
  <c r="G17" i="1"/>
  <c r="H17" i="1" s="1"/>
  <c r="G16" i="1"/>
  <c r="H16" i="1" s="1"/>
  <c r="G15" i="1"/>
  <c r="H15" i="1" s="1"/>
  <c r="H14" i="1"/>
  <c r="G14" i="1"/>
  <c r="G13" i="1"/>
  <c r="H13" i="1" s="1"/>
  <c r="G12" i="1"/>
  <c r="H12" i="1" s="1"/>
  <c r="G11" i="1"/>
  <c r="H11" i="1" s="1"/>
  <c r="H10" i="1"/>
  <c r="G10" i="1"/>
  <c r="G9" i="1"/>
  <c r="H9" i="1" s="1"/>
  <c r="G8" i="1"/>
  <c r="H8" i="1" s="1"/>
  <c r="G7" i="1"/>
  <c r="H7" i="1" s="1"/>
  <c r="H6" i="1"/>
  <c r="G6" i="1"/>
  <c r="G5" i="1"/>
  <c r="H5" i="1" s="1"/>
  <c r="G4" i="1"/>
  <c r="H4" i="1" s="1"/>
  <c r="G3" i="1"/>
  <c r="H3" i="1" s="1"/>
  <c r="H2" i="1"/>
  <c r="G2" i="1"/>
  <c r="DB40" i="1" l="1"/>
  <c r="DP40" i="1" l="1"/>
  <c r="BX26" i="1"/>
  <c r="BX27" i="1" s="1"/>
  <c r="BX28" i="1" s="1"/>
  <c r="BX29" i="1" s="1"/>
  <c r="BX30" i="1" s="1"/>
  <c r="BX31" i="1" s="1"/>
  <c r="BX32" i="1" s="1"/>
  <c r="BX33" i="1" s="1"/>
  <c r="BX34" i="1" s="1"/>
  <c r="BX35" i="1" s="1"/>
  <c r="CB35" i="1" s="1"/>
  <c r="CC35" i="1" s="1"/>
  <c r="BW25" i="1"/>
  <c r="BW26" i="1" s="1"/>
  <c r="BW27" i="1" s="1"/>
  <c r="BW28" i="1" s="1"/>
  <c r="BW29" i="1" s="1"/>
  <c r="BW30" i="1" s="1"/>
  <c r="BW31" i="1" s="1"/>
  <c r="BW32" i="1" s="1"/>
  <c r="BW33" i="1" s="1"/>
  <c r="BW34" i="1" s="1"/>
  <c r="CB34" i="1" s="1"/>
  <c r="CC34" i="1" s="1"/>
  <c r="BV24" i="1"/>
  <c r="BV25" i="1" s="1"/>
  <c r="BV26" i="1" s="1"/>
  <c r="BV27" i="1" s="1"/>
  <c r="BV28" i="1" s="1"/>
  <c r="BV29" i="1" s="1"/>
  <c r="BV30" i="1" s="1"/>
  <c r="BV31" i="1" s="1"/>
  <c r="BV32" i="1" s="1"/>
  <c r="BV33" i="1" s="1"/>
  <c r="CB33" i="1" s="1"/>
  <c r="CC33" i="1" s="1"/>
  <c r="BU23" i="1"/>
  <c r="BU24" i="1" s="1"/>
  <c r="BU25" i="1" s="1"/>
  <c r="BU26" i="1" s="1"/>
  <c r="BU27" i="1" s="1"/>
  <c r="BU28" i="1" s="1"/>
  <c r="BU29" i="1" s="1"/>
  <c r="BU30" i="1" s="1"/>
  <c r="BU31" i="1" s="1"/>
  <c r="BU32" i="1" s="1"/>
  <c r="CB32" i="1" s="1"/>
  <c r="CC32" i="1" s="1"/>
  <c r="BT22" i="1"/>
  <c r="BT23" i="1" s="1"/>
  <c r="BT24" i="1" s="1"/>
  <c r="BT25" i="1" s="1"/>
  <c r="BT26" i="1" s="1"/>
  <c r="BT27" i="1" s="1"/>
  <c r="BT28" i="1" s="1"/>
  <c r="BT29" i="1" s="1"/>
  <c r="BT30" i="1" s="1"/>
  <c r="BT31" i="1" s="1"/>
  <c r="CB31" i="1" s="1"/>
  <c r="CC31" i="1" s="1"/>
  <c r="BS21" i="1"/>
  <c r="BS22" i="1" s="1"/>
  <c r="BS23" i="1" s="1"/>
  <c r="BS24" i="1" s="1"/>
  <c r="BS25" i="1" s="1"/>
  <c r="BS26" i="1" s="1"/>
  <c r="BS27" i="1" s="1"/>
  <c r="BS28" i="1" s="1"/>
  <c r="BS29" i="1" s="1"/>
  <c r="BS30" i="1" s="1"/>
  <c r="CB30" i="1" s="1"/>
  <c r="CC30" i="1" s="1"/>
  <c r="BR20" i="1"/>
  <c r="BR21" i="1" s="1"/>
  <c r="BR22" i="1" s="1"/>
  <c r="BR23" i="1" s="1"/>
  <c r="BR24" i="1" s="1"/>
  <c r="BR25" i="1" s="1"/>
  <c r="BR26" i="1" s="1"/>
  <c r="BR27" i="1" s="1"/>
  <c r="BR28" i="1" s="1"/>
  <c r="BR29" i="1" s="1"/>
  <c r="CB29" i="1" s="1"/>
  <c r="CC29" i="1" s="1"/>
  <c r="BQ19" i="1"/>
  <c r="BQ20" i="1" s="1"/>
  <c r="BQ21" i="1" s="1"/>
  <c r="BQ22" i="1" s="1"/>
  <c r="BQ23" i="1" s="1"/>
  <c r="BQ24" i="1" s="1"/>
  <c r="BQ25" i="1" s="1"/>
  <c r="BQ26" i="1" s="1"/>
  <c r="BQ27" i="1" s="1"/>
  <c r="BQ28" i="1" s="1"/>
  <c r="CB28" i="1" s="1"/>
  <c r="CC28" i="1" s="1"/>
  <c r="BP18" i="1"/>
  <c r="BP19" i="1" s="1"/>
  <c r="BP20" i="1" s="1"/>
  <c r="BP21" i="1" s="1"/>
  <c r="BP22" i="1" s="1"/>
  <c r="BP23" i="1" s="1"/>
  <c r="BP24" i="1" s="1"/>
  <c r="BP25" i="1" s="1"/>
  <c r="BP26" i="1" s="1"/>
  <c r="BP27" i="1" s="1"/>
  <c r="CB27" i="1" s="1"/>
  <c r="CC27" i="1" s="1"/>
  <c r="BO17" i="1"/>
  <c r="BO18" i="1" s="1"/>
  <c r="BO19" i="1" s="1"/>
  <c r="BO20" i="1" s="1"/>
  <c r="BO21" i="1" s="1"/>
  <c r="BO22" i="1" s="1"/>
  <c r="BO23" i="1" s="1"/>
  <c r="BO24" i="1" s="1"/>
  <c r="BO25" i="1" s="1"/>
  <c r="BO26" i="1" s="1"/>
  <c r="CB26" i="1" s="1"/>
  <c r="CC26" i="1" s="1"/>
  <c r="BN16" i="1"/>
  <c r="BN17" i="1" s="1"/>
  <c r="BN18" i="1" s="1"/>
  <c r="BN19" i="1" s="1"/>
  <c r="BN20" i="1" s="1"/>
  <c r="BN21" i="1" s="1"/>
  <c r="BN22" i="1" s="1"/>
  <c r="BN23" i="1" s="1"/>
  <c r="BN24" i="1" s="1"/>
  <c r="BN25" i="1" s="1"/>
  <c r="CB25" i="1" s="1"/>
  <c r="CC25" i="1" s="1"/>
  <c r="BM15" i="1"/>
  <c r="BM16" i="1" s="1"/>
  <c r="BM17" i="1" s="1"/>
  <c r="BM18" i="1" s="1"/>
  <c r="BM19" i="1" s="1"/>
  <c r="BM20" i="1" s="1"/>
  <c r="BM21" i="1" s="1"/>
  <c r="BM22" i="1" s="1"/>
  <c r="BM23" i="1" s="1"/>
  <c r="BM24" i="1" s="1"/>
  <c r="CB24" i="1" s="1"/>
  <c r="CC24" i="1" s="1"/>
  <c r="BL14" i="1"/>
  <c r="BL15" i="1" s="1"/>
  <c r="BL16" i="1" s="1"/>
  <c r="BL17" i="1" s="1"/>
  <c r="BL18" i="1" s="1"/>
  <c r="BL19" i="1" s="1"/>
  <c r="BL20" i="1" s="1"/>
  <c r="BL21" i="1" s="1"/>
  <c r="BL22" i="1" s="1"/>
  <c r="BL23" i="1" s="1"/>
  <c r="CB23" i="1" s="1"/>
  <c r="CC23" i="1" s="1"/>
  <c r="BK13" i="1"/>
  <c r="BK14" i="1" s="1"/>
  <c r="BK15" i="1" s="1"/>
  <c r="BK16" i="1" s="1"/>
  <c r="BK17" i="1" s="1"/>
  <c r="BK18" i="1" s="1"/>
  <c r="BK19" i="1" s="1"/>
  <c r="BK20" i="1" s="1"/>
  <c r="BK21" i="1" s="1"/>
  <c r="BK22" i="1" s="1"/>
  <c r="CB22" i="1" s="1"/>
  <c r="CC22" i="1" s="1"/>
  <c r="BJ12" i="1"/>
  <c r="BJ13" i="1" s="1"/>
  <c r="BJ14" i="1" s="1"/>
  <c r="BJ15" i="1" s="1"/>
  <c r="BJ16" i="1" s="1"/>
  <c r="BJ17" i="1" s="1"/>
  <c r="BJ18" i="1" s="1"/>
  <c r="BJ19" i="1" s="1"/>
  <c r="BJ20" i="1" s="1"/>
  <c r="BJ21" i="1" s="1"/>
  <c r="CB21" i="1" s="1"/>
  <c r="CC21" i="1" s="1"/>
  <c r="BI11" i="1"/>
  <c r="BI12" i="1" s="1"/>
  <c r="BI13" i="1" s="1"/>
  <c r="BI14" i="1" s="1"/>
  <c r="BI15" i="1" s="1"/>
  <c r="BI16" i="1" s="1"/>
  <c r="BI17" i="1" s="1"/>
  <c r="BI18" i="1" s="1"/>
  <c r="BI19" i="1" s="1"/>
  <c r="BI20" i="1" s="1"/>
  <c r="CB20" i="1" s="1"/>
  <c r="CC20" i="1" s="1"/>
  <c r="BH10" i="1"/>
  <c r="BH11" i="1" s="1"/>
  <c r="BH12" i="1" s="1"/>
  <c r="BH13" i="1" s="1"/>
  <c r="BH14" i="1" s="1"/>
  <c r="BH15" i="1" s="1"/>
  <c r="BH16" i="1" s="1"/>
  <c r="BH17" i="1" s="1"/>
  <c r="BH18" i="1" s="1"/>
  <c r="BH19" i="1" s="1"/>
  <c r="CB19" i="1" s="1"/>
  <c r="CC19" i="1" s="1"/>
  <c r="BG9" i="1"/>
  <c r="BG10" i="1" s="1"/>
  <c r="BG11" i="1" s="1"/>
  <c r="BG12" i="1" s="1"/>
  <c r="BG13" i="1" s="1"/>
  <c r="BG14" i="1" s="1"/>
  <c r="BG15" i="1" s="1"/>
  <c r="BG16" i="1" s="1"/>
  <c r="BG17" i="1" s="1"/>
  <c r="BG18" i="1" s="1"/>
  <c r="CB18" i="1" s="1"/>
  <c r="CC18" i="1" s="1"/>
  <c r="BF8" i="1"/>
  <c r="BF9" i="1" s="1"/>
  <c r="BF10" i="1" s="1"/>
  <c r="BF11" i="1" s="1"/>
  <c r="BF12" i="1" s="1"/>
  <c r="BF13" i="1" s="1"/>
  <c r="BF14" i="1" s="1"/>
  <c r="BF15" i="1" s="1"/>
  <c r="BF16" i="1" s="1"/>
  <c r="BF17" i="1" s="1"/>
  <c r="CB17" i="1" s="1"/>
  <c r="CC17" i="1" s="1"/>
  <c r="BE7" i="1"/>
  <c r="BE8" i="1" s="1"/>
  <c r="BE9" i="1" s="1"/>
  <c r="BE10" i="1" s="1"/>
  <c r="BE11" i="1" s="1"/>
  <c r="BE12" i="1" s="1"/>
  <c r="BE13" i="1" s="1"/>
  <c r="BE14" i="1" s="1"/>
  <c r="BE15" i="1" s="1"/>
  <c r="BE16" i="1" s="1"/>
  <c r="CB16" i="1" s="1"/>
  <c r="CC16" i="1" s="1"/>
  <c r="BD6" i="1"/>
  <c r="BD7" i="1" s="1"/>
  <c r="BD8" i="1" s="1"/>
  <c r="BD9" i="1" s="1"/>
  <c r="BD10" i="1" s="1"/>
  <c r="BD11" i="1" s="1"/>
  <c r="BD12" i="1" s="1"/>
  <c r="BD13" i="1" s="1"/>
  <c r="BD14" i="1" s="1"/>
  <c r="BD15" i="1" s="1"/>
  <c r="CB15" i="1" s="1"/>
  <c r="CC15" i="1" s="1"/>
  <c r="BC5" i="1"/>
  <c r="BC6" i="1" s="1"/>
  <c r="BC7" i="1" s="1"/>
  <c r="BC8" i="1" s="1"/>
  <c r="BC9" i="1" s="1"/>
  <c r="BC10" i="1" s="1"/>
  <c r="BC11" i="1" s="1"/>
  <c r="BC12" i="1" s="1"/>
  <c r="BC13" i="1" s="1"/>
  <c r="BC14" i="1" s="1"/>
  <c r="CB14" i="1" s="1"/>
  <c r="CC14" i="1" s="1"/>
  <c r="BB4" i="1"/>
  <c r="BB5" i="1" s="1"/>
  <c r="BB6" i="1" s="1"/>
  <c r="BB7" i="1" s="1"/>
  <c r="BB8" i="1" s="1"/>
  <c r="BB9" i="1" s="1"/>
  <c r="BB10" i="1" s="1"/>
  <c r="BB11" i="1" s="1"/>
  <c r="BB12" i="1" s="1"/>
  <c r="BB13" i="1" s="1"/>
  <c r="CB13" i="1" s="1"/>
  <c r="CC13" i="1" s="1"/>
  <c r="BA3" i="1"/>
  <c r="BA4" i="1" s="1"/>
  <c r="BA5" i="1" s="1"/>
  <c r="BA6" i="1" s="1"/>
  <c r="BA7" i="1" s="1"/>
  <c r="BA8" i="1" s="1"/>
  <c r="BA9" i="1" s="1"/>
  <c r="BA10" i="1" s="1"/>
  <c r="BA11" i="1" s="1"/>
  <c r="BA12" i="1" s="1"/>
  <c r="CB12" i="1" s="1"/>
  <c r="CC12" i="1" s="1"/>
  <c r="AZ2" i="1"/>
  <c r="AZ3" i="1" s="1"/>
  <c r="AZ4" i="1" s="1"/>
  <c r="AZ5" i="1" s="1"/>
  <c r="AZ6" i="1" s="1"/>
  <c r="AZ7" i="1" s="1"/>
  <c r="AZ8" i="1" s="1"/>
  <c r="AZ9" i="1" s="1"/>
  <c r="AZ10" i="1" s="1"/>
  <c r="AZ11" i="1" s="1"/>
  <c r="CB11" i="1" s="1"/>
  <c r="CC11" i="1" s="1"/>
  <c r="AP31" i="1"/>
  <c r="AP32" i="1" s="1"/>
  <c r="AP33" i="1" s="1"/>
  <c r="AP34" i="1" s="1"/>
  <c r="AP35" i="1" s="1"/>
  <c r="AT35" i="1" s="1"/>
  <c r="AU35" i="1" s="1"/>
  <c r="AO30" i="1"/>
  <c r="AO31" i="1" s="1"/>
  <c r="AO32" i="1" s="1"/>
  <c r="AO33" i="1" s="1"/>
  <c r="AO34" i="1" s="1"/>
  <c r="AT34" i="1" s="1"/>
  <c r="AU34" i="1" s="1"/>
  <c r="AN29" i="1"/>
  <c r="AN30" i="1" s="1"/>
  <c r="AN31" i="1" s="1"/>
  <c r="AN32" i="1" s="1"/>
  <c r="AN33" i="1" s="1"/>
  <c r="AT33" i="1" s="1"/>
  <c r="AU33" i="1" s="1"/>
  <c r="AM28" i="1"/>
  <c r="AM29" i="1" s="1"/>
  <c r="AM30" i="1" s="1"/>
  <c r="AM31" i="1" s="1"/>
  <c r="AM32" i="1" s="1"/>
  <c r="AT32" i="1" s="1"/>
  <c r="AU32" i="1" s="1"/>
  <c r="AL28" i="1"/>
  <c r="AL29" i="1" s="1"/>
  <c r="AL30" i="1" s="1"/>
  <c r="AL31" i="1" s="1"/>
  <c r="AT31" i="1" s="1"/>
  <c r="AU31" i="1" s="1"/>
  <c r="AL27" i="1"/>
  <c r="AK26" i="1"/>
  <c r="AK27" i="1" s="1"/>
  <c r="AK28" i="1" s="1"/>
  <c r="AK29" i="1" s="1"/>
  <c r="AK30" i="1" s="1"/>
  <c r="AT30" i="1" s="1"/>
  <c r="AU30" i="1" s="1"/>
  <c r="AJ25" i="1"/>
  <c r="AJ26" i="1" s="1"/>
  <c r="AJ27" i="1" s="1"/>
  <c r="AJ28" i="1" s="1"/>
  <c r="AJ29" i="1" s="1"/>
  <c r="AT29" i="1" s="1"/>
  <c r="AU29" i="1" s="1"/>
  <c r="AI24" i="1"/>
  <c r="AI25" i="1" s="1"/>
  <c r="AI26" i="1" s="1"/>
  <c r="AI27" i="1" s="1"/>
  <c r="AI28" i="1" s="1"/>
  <c r="AT28" i="1" s="1"/>
  <c r="AU28" i="1" s="1"/>
  <c r="AH23" i="1"/>
  <c r="AH24" i="1" s="1"/>
  <c r="AH25" i="1" s="1"/>
  <c r="AH26" i="1" s="1"/>
  <c r="AH27" i="1" s="1"/>
  <c r="AT27" i="1" s="1"/>
  <c r="AU27" i="1" s="1"/>
  <c r="AG22" i="1"/>
  <c r="AG23" i="1" s="1"/>
  <c r="AG24" i="1" s="1"/>
  <c r="AG25" i="1" s="1"/>
  <c r="AG26" i="1" s="1"/>
  <c r="AT26" i="1" s="1"/>
  <c r="AU26" i="1" s="1"/>
  <c r="AF21" i="1"/>
  <c r="AF22" i="1" s="1"/>
  <c r="AF23" i="1" s="1"/>
  <c r="AF24" i="1" s="1"/>
  <c r="AF25" i="1" s="1"/>
  <c r="AT25" i="1" s="1"/>
  <c r="AU25" i="1" s="1"/>
  <c r="AE20" i="1"/>
  <c r="AE21" i="1" s="1"/>
  <c r="AE22" i="1" s="1"/>
  <c r="AE23" i="1" s="1"/>
  <c r="AE24" i="1" s="1"/>
  <c r="AT24" i="1" s="1"/>
  <c r="AU24" i="1" s="1"/>
  <c r="AD19" i="1"/>
  <c r="AD20" i="1" s="1"/>
  <c r="AD21" i="1" s="1"/>
  <c r="AD22" i="1" s="1"/>
  <c r="AD23" i="1" s="1"/>
  <c r="AT23" i="1" s="1"/>
  <c r="AU23" i="1" s="1"/>
  <c r="AC18" i="1"/>
  <c r="AC19" i="1" s="1"/>
  <c r="AC20" i="1" s="1"/>
  <c r="AC21" i="1" s="1"/>
  <c r="AC22" i="1" s="1"/>
  <c r="AT22" i="1" s="1"/>
  <c r="AU22" i="1" s="1"/>
  <c r="AB17" i="1"/>
  <c r="AB18" i="1" s="1"/>
  <c r="AB19" i="1" s="1"/>
  <c r="AB20" i="1" s="1"/>
  <c r="AB21" i="1" s="1"/>
  <c r="AT21" i="1" s="1"/>
  <c r="AU21" i="1" s="1"/>
  <c r="AA16" i="1"/>
  <c r="AA17" i="1" s="1"/>
  <c r="AA18" i="1" s="1"/>
  <c r="AA19" i="1" s="1"/>
  <c r="AA20" i="1" s="1"/>
  <c r="AT20" i="1" s="1"/>
  <c r="AU20" i="1" s="1"/>
  <c r="Z15" i="1"/>
  <c r="Z16" i="1" s="1"/>
  <c r="Z17" i="1" s="1"/>
  <c r="Z18" i="1" s="1"/>
  <c r="Z19" i="1" s="1"/>
  <c r="AT19" i="1" s="1"/>
  <c r="AU19" i="1" s="1"/>
  <c r="Y14" i="1"/>
  <c r="Y15" i="1" s="1"/>
  <c r="Y16" i="1" s="1"/>
  <c r="Y17" i="1" s="1"/>
  <c r="Y18" i="1" s="1"/>
  <c r="AT18" i="1" s="1"/>
  <c r="AU18" i="1" s="1"/>
  <c r="X13" i="1"/>
  <c r="X14" i="1" s="1"/>
  <c r="X15" i="1" s="1"/>
  <c r="X16" i="1" s="1"/>
  <c r="X17" i="1" s="1"/>
  <c r="AT17" i="1" s="1"/>
  <c r="AU17" i="1" s="1"/>
  <c r="W12" i="1"/>
  <c r="W13" i="1" s="1"/>
  <c r="W14" i="1" s="1"/>
  <c r="W15" i="1" s="1"/>
  <c r="W16" i="1" s="1"/>
  <c r="AT16" i="1" s="1"/>
  <c r="AU16" i="1" s="1"/>
  <c r="V11" i="1"/>
  <c r="V12" i="1" s="1"/>
  <c r="V13" i="1" s="1"/>
  <c r="V14" i="1" s="1"/>
  <c r="V15" i="1" s="1"/>
  <c r="AT15" i="1" s="1"/>
  <c r="AU15" i="1" s="1"/>
  <c r="U11" i="1"/>
  <c r="U12" i="1" s="1"/>
  <c r="U13" i="1" s="1"/>
  <c r="U14" i="1" s="1"/>
  <c r="AT14" i="1" s="1"/>
  <c r="AU14" i="1" s="1"/>
  <c r="U10" i="1"/>
  <c r="T9" i="1"/>
  <c r="T10" i="1" s="1"/>
  <c r="T11" i="1" s="1"/>
  <c r="T12" i="1" s="1"/>
  <c r="T13" i="1" s="1"/>
  <c r="AT13" i="1" s="1"/>
  <c r="AU13" i="1" s="1"/>
  <c r="S8" i="1"/>
  <c r="S9" i="1" s="1"/>
  <c r="S10" i="1" s="1"/>
  <c r="S11" i="1" s="1"/>
  <c r="S12" i="1" s="1"/>
  <c r="AT12" i="1" s="1"/>
  <c r="AU12" i="1" s="1"/>
  <c r="R7" i="1"/>
  <c r="R8" i="1" s="1"/>
  <c r="R9" i="1" s="1"/>
  <c r="R10" i="1" s="1"/>
  <c r="R11" i="1" s="1"/>
  <c r="AT11" i="1" s="1"/>
  <c r="AU11" i="1" s="1"/>
  <c r="Q6" i="1"/>
  <c r="Q7" i="1" s="1"/>
  <c r="Q8" i="1" s="1"/>
  <c r="Q9" i="1" s="1"/>
  <c r="Q10" i="1" s="1"/>
  <c r="AT10" i="1" s="1"/>
  <c r="AU10" i="1" s="1"/>
  <c r="P5" i="1"/>
  <c r="P6" i="1" s="1"/>
  <c r="P7" i="1" s="1"/>
  <c r="P8" i="1" s="1"/>
  <c r="P9" i="1" s="1"/>
  <c r="AT9" i="1" s="1"/>
  <c r="AU9" i="1" s="1"/>
  <c r="O4" i="1"/>
  <c r="O5" i="1" s="1"/>
  <c r="O6" i="1" s="1"/>
  <c r="O7" i="1" s="1"/>
  <c r="O8" i="1" s="1"/>
  <c r="AT8" i="1" s="1"/>
  <c r="AU8" i="1" s="1"/>
  <c r="N3" i="1"/>
  <c r="N4" i="1" s="1"/>
  <c r="N5" i="1" s="1"/>
  <c r="N6" i="1" s="1"/>
  <c r="N7" i="1" s="1"/>
  <c r="AT7" i="1" s="1"/>
  <c r="AU7" i="1" s="1"/>
  <c r="CD40" i="1" l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M3" i="1"/>
  <c r="M4" i="1" s="1"/>
  <c r="M5" i="1" s="1"/>
  <c r="M6" i="1" s="1"/>
  <c r="AT6" i="1" s="1"/>
  <c r="AU6" i="1" s="1"/>
  <c r="C3" i="1"/>
  <c r="M2" i="1"/>
  <c r="D2" i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C2" i="1"/>
  <c r="AV40" i="1" l="1"/>
</calcChain>
</file>

<file path=xl/sharedStrings.xml><?xml version="1.0" encoding="utf-8"?>
<sst xmlns="http://schemas.openxmlformats.org/spreadsheetml/2006/main" count="18" uniqueCount="10">
  <si>
    <t>・データ取得元（「グラフ」の「年次リターン」タブから）</t>
    <rPh sb="4" eb="6">
      <t>シュトク</t>
    </rPh>
    <rPh sb="6" eb="7">
      <t>モト</t>
    </rPh>
    <rPh sb="15" eb="17">
      <t>ネンジ</t>
    </rPh>
    <phoneticPr fontId="1"/>
  </si>
  <si>
    <t>https://myindex.jp/data_i.php?q=NM2001JPY</t>
  </si>
  <si>
    <t>損失回数</t>
    <rPh sb="0" eb="2">
      <t>ソンシツ</t>
    </rPh>
    <rPh sb="2" eb="4">
      <t>カイスウ</t>
    </rPh>
    <phoneticPr fontId="1"/>
  </si>
  <si>
    <t>測定回数</t>
    <rPh sb="0" eb="4">
      <t>ソクテイカイスウ</t>
    </rPh>
    <phoneticPr fontId="1"/>
  </si>
  <si>
    <t>1年運用した場合</t>
    <rPh sb="1" eb="2">
      <t>ネン</t>
    </rPh>
    <rPh sb="2" eb="4">
      <t>ウンヨウ</t>
    </rPh>
    <rPh sb="6" eb="8">
      <t>バアイ</t>
    </rPh>
    <phoneticPr fontId="1"/>
  </si>
  <si>
    <t>5年運用した場合</t>
    <rPh sb="1" eb="2">
      <t>ネン</t>
    </rPh>
    <rPh sb="2" eb="4">
      <t>ウンヨウ</t>
    </rPh>
    <phoneticPr fontId="1"/>
  </si>
  <si>
    <t>10年運用した場合</t>
    <rPh sb="2" eb="3">
      <t>ネン</t>
    </rPh>
    <rPh sb="3" eb="5">
      <t>ウンヨウ</t>
    </rPh>
    <phoneticPr fontId="1"/>
  </si>
  <si>
    <t>20年運用した場合</t>
    <rPh sb="2" eb="3">
      <t>ネン</t>
    </rPh>
    <rPh sb="3" eb="5">
      <t>ウンヨウ</t>
    </rPh>
    <phoneticPr fontId="1"/>
  </si>
  <si>
    <t>30年運用した場合</t>
    <rPh sb="2" eb="3">
      <t>ネン</t>
    </rPh>
    <rPh sb="3" eb="5">
      <t>ウンヨウ</t>
    </rPh>
    <phoneticPr fontId="1"/>
  </si>
  <si>
    <t>・NOMURA-BPI 総合の過去36年の収益率</t>
    <rPh sb="15" eb="17">
      <t>カコ</t>
    </rPh>
    <rPh sb="19" eb="20">
      <t>ネン</t>
    </rPh>
    <rPh sb="21" eb="24">
      <t>シュウエキリツ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</si>
</sst>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1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4"/>
  <sheetViews>
    <sheetView tabSelected="1" workbookViewId="0"/>
  </sheetViews>
  <sheetFormatPr defaultRowHeight="13.5" x14ac:dyDescent="0.15"/>
  <sheetData>
    <row r="1" spans="1:118" x14ac:dyDescent="0.15">
      <c r="A1" t="s">
        <v>9</v>
      </c>
      <c r="G1" t="s">
        <v>4</v>
      </c>
      <c r="AT1" t="s">
        <v>5</v>
      </c>
      <c r="CB1" t="s">
        <v>6</v>
      </c>
      <c r="CZ1" t="s">
        <v>7</v>
      </c>
      <c r="DN1" t="s">
        <v>8</v>
      </c>
    </row>
    <row r="2" spans="1:118" x14ac:dyDescent="0.15">
      <c r="A2">
        <v>1988</v>
      </c>
      <c r="B2" s="1">
        <v>5.7000000000000002E-2</v>
      </c>
      <c r="C2">
        <f>IF(B2&lt;0,1,0)</f>
        <v>0</v>
      </c>
      <c r="D2">
        <f>1*(1+$B2)</f>
        <v>1.0569999999999999</v>
      </c>
      <c r="G2">
        <f>1*(1+$B2)</f>
        <v>1.0569999999999999</v>
      </c>
      <c r="H2">
        <f t="shared" ref="H2:H37" si="0">IF(G2&lt;1,1,0)</f>
        <v>0</v>
      </c>
      <c r="M2">
        <f>1*(1+$B2)</f>
        <v>1.0569999999999999</v>
      </c>
      <c r="AZ2">
        <f>1*(1+$B2)</f>
        <v>1.0569999999999999</v>
      </c>
      <c r="CH2">
        <f>1*(1+$B2)</f>
        <v>1.0569999999999999</v>
      </c>
      <c r="DF2">
        <f>1*(1+$B2)</f>
        <v>1.0569999999999999</v>
      </c>
    </row>
    <row r="3" spans="1:118" x14ac:dyDescent="0.15">
      <c r="A3">
        <f>A2+1</f>
        <v>1989</v>
      </c>
      <c r="B3" s="1">
        <v>-7.0000000000000001E-3</v>
      </c>
      <c r="C3">
        <f t="shared" ref="C3:C37" si="1">IF(B3&lt;0,1,0)</f>
        <v>1</v>
      </c>
      <c r="D3">
        <f t="shared" ref="D3:D11" si="2">D2*(1+$B3)</f>
        <v>1.049601</v>
      </c>
      <c r="G3">
        <f t="shared" ref="G3:G34" si="3">1*(1+$B3)</f>
        <v>0.99299999999999999</v>
      </c>
      <c r="H3">
        <f t="shared" si="0"/>
        <v>1</v>
      </c>
      <c r="M3">
        <f>M2*(1+$B3)</f>
        <v>1.049601</v>
      </c>
      <c r="N3">
        <f>1*(1+$B3)</f>
        <v>0.99299999999999999</v>
      </c>
      <c r="AZ3">
        <f>AZ2*(1+$B3)</f>
        <v>1.049601</v>
      </c>
      <c r="BA3">
        <f>1*(1+$B3)</f>
        <v>0.99299999999999999</v>
      </c>
      <c r="CH3">
        <f>CH2*(1+$B3)</f>
        <v>1.049601</v>
      </c>
      <c r="CI3">
        <f>1*(1+$B3)</f>
        <v>0.99299999999999999</v>
      </c>
      <c r="DF3">
        <f>DF2*(1+$B3)</f>
        <v>1.049601</v>
      </c>
      <c r="DG3">
        <f>1*(1+$B3)</f>
        <v>0.99299999999999999</v>
      </c>
    </row>
    <row r="4" spans="1:118" x14ac:dyDescent="0.15">
      <c r="A4">
        <f t="shared" ref="A4:A37" si="4">A3+1</f>
        <v>1990</v>
      </c>
      <c r="B4" s="1">
        <v>2.1999999999999999E-2</v>
      </c>
      <c r="C4">
        <f t="shared" si="1"/>
        <v>0</v>
      </c>
      <c r="D4">
        <f t="shared" si="2"/>
        <v>1.0726922219999999</v>
      </c>
      <c r="G4">
        <f t="shared" si="3"/>
        <v>1.022</v>
      </c>
      <c r="H4">
        <f t="shared" si="0"/>
        <v>0</v>
      </c>
      <c r="M4">
        <f t="shared" ref="M4:M6" si="5">M3*(1+$B4)</f>
        <v>1.0726922219999999</v>
      </c>
      <c r="N4">
        <f>N3*(1+$B4)</f>
        <v>1.0148459999999999</v>
      </c>
      <c r="O4">
        <f>1*(1+$B4)</f>
        <v>1.022</v>
      </c>
      <c r="AZ4">
        <f t="shared" ref="AZ4:BA5" si="6">AZ3*(1+$B4)</f>
        <v>1.0726922219999999</v>
      </c>
      <c r="BA4">
        <f>BA3*(1+$B4)</f>
        <v>1.0148459999999999</v>
      </c>
      <c r="BB4">
        <f>1*(1+$B4)</f>
        <v>1.022</v>
      </c>
      <c r="CH4">
        <f>CH3*(1+$B4)</f>
        <v>1.0726922219999999</v>
      </c>
      <c r="CI4">
        <f>CI3*(1+$B4)</f>
        <v>1.0148459999999999</v>
      </c>
      <c r="CJ4">
        <f>1*(1+$B4)</f>
        <v>1.022</v>
      </c>
      <c r="DF4">
        <f>DF3*(1+$B4)</f>
        <v>1.0726922219999999</v>
      </c>
      <c r="DG4">
        <f>DG3*(1+$B4)</f>
        <v>1.0148459999999999</v>
      </c>
      <c r="DH4">
        <f>1*(1+$B4)</f>
        <v>1.022</v>
      </c>
    </row>
    <row r="5" spans="1:118" x14ac:dyDescent="0.15">
      <c r="A5">
        <f t="shared" si="4"/>
        <v>1991</v>
      </c>
      <c r="B5" s="1">
        <v>0.12</v>
      </c>
      <c r="C5">
        <f t="shared" si="1"/>
        <v>0</v>
      </c>
      <c r="D5">
        <f t="shared" si="2"/>
        <v>1.20141528864</v>
      </c>
      <c r="G5">
        <f t="shared" si="3"/>
        <v>1.1200000000000001</v>
      </c>
      <c r="H5">
        <f t="shared" si="0"/>
        <v>0</v>
      </c>
      <c r="M5">
        <f t="shared" si="5"/>
        <v>1.20141528864</v>
      </c>
      <c r="N5">
        <f t="shared" ref="N5" si="7">N4*(1+$B5)</f>
        <v>1.13662752</v>
      </c>
      <c r="O5">
        <f>O4*(1+$B5)</f>
        <v>1.1446400000000001</v>
      </c>
      <c r="P5">
        <f>1*(1+$B5)</f>
        <v>1.1200000000000001</v>
      </c>
      <c r="AZ5">
        <f t="shared" ref="AZ5:BB6" si="8">AZ4*(1+$B5)</f>
        <v>1.20141528864</v>
      </c>
      <c r="BA5">
        <f t="shared" si="6"/>
        <v>1.13662752</v>
      </c>
      <c r="BB5">
        <f>BB4*(1+$B5)</f>
        <v>1.1446400000000001</v>
      </c>
      <c r="BC5">
        <f>1*(1+$B5)</f>
        <v>1.1200000000000001</v>
      </c>
      <c r="CH5">
        <f t="shared" ref="CH5:CV20" si="9">CH4*(1+$B5)</f>
        <v>1.20141528864</v>
      </c>
      <c r="CI5">
        <f>CI4*(1+$B5)</f>
        <v>1.13662752</v>
      </c>
      <c r="CJ5">
        <f>CJ4*(1+$B5)</f>
        <v>1.1446400000000001</v>
      </c>
      <c r="CK5">
        <f>1*(1+$B5)</f>
        <v>1.1200000000000001</v>
      </c>
      <c r="DF5">
        <f t="shared" ref="DF5:DJ10" si="10">DF4*(1+$B5)</f>
        <v>1.20141528864</v>
      </c>
      <c r="DG5">
        <f>DG4*(1+$B5)</f>
        <v>1.13662752</v>
      </c>
      <c r="DH5">
        <f>DH4*(1+$B5)</f>
        <v>1.1446400000000001</v>
      </c>
      <c r="DI5">
        <f>1*(1+$B5)</f>
        <v>1.1200000000000001</v>
      </c>
    </row>
    <row r="6" spans="1:118" x14ac:dyDescent="0.15">
      <c r="A6">
        <f t="shared" si="4"/>
        <v>1992</v>
      </c>
      <c r="B6" s="1">
        <v>0.10100000000000001</v>
      </c>
      <c r="C6">
        <f t="shared" si="1"/>
        <v>0</v>
      </c>
      <c r="D6">
        <f t="shared" si="2"/>
        <v>1.3227582327926399</v>
      </c>
      <c r="G6">
        <f t="shared" si="3"/>
        <v>1.101</v>
      </c>
      <c r="H6">
        <f t="shared" si="0"/>
        <v>0</v>
      </c>
      <c r="M6">
        <f t="shared" si="5"/>
        <v>1.3227582327926399</v>
      </c>
      <c r="N6">
        <f t="shared" ref="N6:O6" si="11">N5*(1+$B6)</f>
        <v>1.25142689952</v>
      </c>
      <c r="O6">
        <f t="shared" si="11"/>
        <v>1.2602486400000001</v>
      </c>
      <c r="P6">
        <f>P5*(1+$B6)</f>
        <v>1.23312</v>
      </c>
      <c r="Q6">
        <f>1*(1+$B6)</f>
        <v>1.101</v>
      </c>
      <c r="AT6">
        <f>M6</f>
        <v>1.3227582327926399</v>
      </c>
      <c r="AU6">
        <f>IF(AT6&lt;1,1,0)</f>
        <v>0</v>
      </c>
      <c r="AZ6">
        <f t="shared" ref="AZ6:BC7" si="12">AZ5*(1+$B6)</f>
        <v>1.3227582327926399</v>
      </c>
      <c r="BA6">
        <f t="shared" si="8"/>
        <v>1.25142689952</v>
      </c>
      <c r="BB6">
        <f t="shared" si="8"/>
        <v>1.2602486400000001</v>
      </c>
      <c r="BC6">
        <f>BC5*(1+$B6)</f>
        <v>1.23312</v>
      </c>
      <c r="BD6">
        <f>1*(1+$B6)</f>
        <v>1.101</v>
      </c>
      <c r="CH6">
        <f t="shared" si="9"/>
        <v>1.3227582327926399</v>
      </c>
      <c r="CI6">
        <f t="shared" si="9"/>
        <v>1.25142689952</v>
      </c>
      <c r="CJ6">
        <f>CJ5*(1+$B6)</f>
        <v>1.2602486400000001</v>
      </c>
      <c r="CK6">
        <f>CK5*(1+$B6)</f>
        <v>1.23312</v>
      </c>
      <c r="CL6">
        <f>1*(1+$B6)</f>
        <v>1.101</v>
      </c>
      <c r="DF6">
        <f t="shared" si="10"/>
        <v>1.3227582327926399</v>
      </c>
      <c r="DG6">
        <f t="shared" si="10"/>
        <v>1.25142689952</v>
      </c>
      <c r="DH6">
        <f>DH5*(1+$B6)</f>
        <v>1.2602486400000001</v>
      </c>
      <c r="DI6">
        <f>DI5*(1+$B6)</f>
        <v>1.23312</v>
      </c>
      <c r="DJ6">
        <f>1*(1+$B6)</f>
        <v>1.101</v>
      </c>
    </row>
    <row r="7" spans="1:118" x14ac:dyDescent="0.15">
      <c r="A7">
        <f t="shared" si="4"/>
        <v>1993</v>
      </c>
      <c r="B7" s="1">
        <v>0.125</v>
      </c>
      <c r="C7">
        <f t="shared" si="1"/>
        <v>0</v>
      </c>
      <c r="D7">
        <f t="shared" si="2"/>
        <v>1.48810301189172</v>
      </c>
      <c r="G7">
        <f t="shared" si="3"/>
        <v>1.125</v>
      </c>
      <c r="H7">
        <f t="shared" si="0"/>
        <v>0</v>
      </c>
      <c r="N7">
        <f t="shared" ref="N7:P7" si="13">N6*(1+$B7)</f>
        <v>1.40785526196</v>
      </c>
      <c r="O7">
        <f t="shared" si="13"/>
        <v>1.4177797200000002</v>
      </c>
      <c r="P7">
        <f t="shared" si="13"/>
        <v>1.3872599999999999</v>
      </c>
      <c r="Q7">
        <f>Q6*(1+$B7)</f>
        <v>1.2386249999999999</v>
      </c>
      <c r="R7">
        <f>1*(1+$B7)</f>
        <v>1.125</v>
      </c>
      <c r="AT7">
        <f>N7</f>
        <v>1.40785526196</v>
      </c>
      <c r="AU7">
        <f t="shared" ref="AU7:AU35" si="14">IF(AT7&lt;1,1,0)</f>
        <v>0</v>
      </c>
      <c r="AZ7">
        <f>AZ6*(1+$B7)</f>
        <v>1.48810301189172</v>
      </c>
      <c r="BA7">
        <f t="shared" si="12"/>
        <v>1.40785526196</v>
      </c>
      <c r="BB7">
        <f t="shared" si="12"/>
        <v>1.4177797200000002</v>
      </c>
      <c r="BC7">
        <f t="shared" si="12"/>
        <v>1.3872599999999999</v>
      </c>
      <c r="BD7">
        <f>BD6*(1+$B7)</f>
        <v>1.2386249999999999</v>
      </c>
      <c r="BE7">
        <f>1*(1+$B7)</f>
        <v>1.125</v>
      </c>
      <c r="CH7">
        <f>CH6*(1+$B7)</f>
        <v>1.48810301189172</v>
      </c>
      <c r="CI7">
        <f t="shared" si="9"/>
        <v>1.40785526196</v>
      </c>
      <c r="CJ7">
        <f t="shared" si="9"/>
        <v>1.4177797200000002</v>
      </c>
      <c r="CK7">
        <f>CK6*(1+$B7)</f>
        <v>1.3872599999999999</v>
      </c>
      <c r="CL7">
        <f>CL6*(1+$B7)</f>
        <v>1.2386249999999999</v>
      </c>
      <c r="CM7">
        <f>1*(1+$B7)</f>
        <v>1.125</v>
      </c>
      <c r="DF7">
        <f>DF6*(1+$B7)</f>
        <v>1.48810301189172</v>
      </c>
      <c r="DG7">
        <f t="shared" si="10"/>
        <v>1.40785526196</v>
      </c>
      <c r="DH7">
        <f t="shared" si="10"/>
        <v>1.4177797200000002</v>
      </c>
      <c r="DI7">
        <f>DI6*(1+$B7)</f>
        <v>1.3872599999999999</v>
      </c>
      <c r="DJ7">
        <f>DJ6*(1+$B7)</f>
        <v>1.2386249999999999</v>
      </c>
      <c r="DK7">
        <f>1*(1+$B7)</f>
        <v>1.125</v>
      </c>
    </row>
    <row r="8" spans="1:118" x14ac:dyDescent="0.15">
      <c r="A8">
        <f t="shared" si="4"/>
        <v>1994</v>
      </c>
      <c r="B8" s="1">
        <v>-1.2999999999999999E-2</v>
      </c>
      <c r="C8">
        <f t="shared" si="1"/>
        <v>1</v>
      </c>
      <c r="D8">
        <f t="shared" si="2"/>
        <v>1.4687576727371277</v>
      </c>
      <c r="G8">
        <f t="shared" si="3"/>
        <v>0.98699999999999999</v>
      </c>
      <c r="H8">
        <f t="shared" si="0"/>
        <v>1</v>
      </c>
      <c r="O8">
        <f t="shared" ref="O8:Q8" si="15">O7*(1+$B8)</f>
        <v>1.3993485836400001</v>
      </c>
      <c r="P8">
        <f t="shared" si="15"/>
        <v>1.3692256199999999</v>
      </c>
      <c r="Q8">
        <f t="shared" si="15"/>
        <v>1.2225228749999999</v>
      </c>
      <c r="R8">
        <f>R7*(1+$B8)</f>
        <v>1.1103749999999999</v>
      </c>
      <c r="S8">
        <f>1*(1+$B8)</f>
        <v>0.98699999999999999</v>
      </c>
      <c r="AT8">
        <f>O8</f>
        <v>1.3993485836400001</v>
      </c>
      <c r="AU8">
        <f t="shared" si="14"/>
        <v>0</v>
      </c>
      <c r="AZ8">
        <f>AZ7*(1+$B8)</f>
        <v>1.4687576727371277</v>
      </c>
      <c r="BA8">
        <f>BA7*(1+$B8)</f>
        <v>1.3895531435545201</v>
      </c>
      <c r="BB8">
        <f t="shared" ref="BB8:BD8" si="16">BB7*(1+$B8)</f>
        <v>1.3993485836400001</v>
      </c>
      <c r="BC8">
        <f t="shared" si="16"/>
        <v>1.3692256199999999</v>
      </c>
      <c r="BD8">
        <f t="shared" si="16"/>
        <v>1.2225228749999999</v>
      </c>
      <c r="BE8">
        <f>BE7*(1+$B8)</f>
        <v>1.1103749999999999</v>
      </c>
      <c r="BF8">
        <f>1*(1+$B8)</f>
        <v>0.98699999999999999</v>
      </c>
      <c r="CH8">
        <f>CH7*(1+$B8)</f>
        <v>1.4687576727371277</v>
      </c>
      <c r="CI8">
        <f>CI7*(1+$B8)</f>
        <v>1.3895531435545201</v>
      </c>
      <c r="CJ8">
        <f t="shared" si="9"/>
        <v>1.3993485836400001</v>
      </c>
      <c r="CK8">
        <f t="shared" si="9"/>
        <v>1.3692256199999999</v>
      </c>
      <c r="CL8">
        <f>CL7*(1+$B8)</f>
        <v>1.2225228749999999</v>
      </c>
      <c r="CM8">
        <f>CM7*(1+$B8)</f>
        <v>1.1103749999999999</v>
      </c>
      <c r="CN8">
        <f>1*(1+$B8)</f>
        <v>0.98699999999999999</v>
      </c>
      <c r="DF8">
        <f>DF7*(1+$B8)</f>
        <v>1.4687576727371277</v>
      </c>
      <c r="DG8">
        <f>DG7*(1+$B8)</f>
        <v>1.3895531435545201</v>
      </c>
      <c r="DH8">
        <f t="shared" si="10"/>
        <v>1.3993485836400001</v>
      </c>
      <c r="DI8">
        <f t="shared" si="10"/>
        <v>1.3692256199999999</v>
      </c>
      <c r="DJ8">
        <f>DJ7*(1+$B8)</f>
        <v>1.2225228749999999</v>
      </c>
      <c r="DK8">
        <f>DK7*(1+$B8)</f>
        <v>1.1103749999999999</v>
      </c>
      <c r="DL8">
        <f>1*(1+$B8)</f>
        <v>0.98699999999999999</v>
      </c>
    </row>
    <row r="9" spans="1:118" x14ac:dyDescent="0.15">
      <c r="A9">
        <f t="shared" si="4"/>
        <v>1995</v>
      </c>
      <c r="B9" s="1">
        <v>0.12</v>
      </c>
      <c r="C9">
        <f t="shared" si="1"/>
        <v>0</v>
      </c>
      <c r="D9">
        <f t="shared" si="2"/>
        <v>1.6450085934655831</v>
      </c>
      <c r="G9">
        <f t="shared" si="3"/>
        <v>1.1200000000000001</v>
      </c>
      <c r="H9">
        <f t="shared" si="0"/>
        <v>0</v>
      </c>
      <c r="P9">
        <f t="shared" ref="P9:R9" si="17">P8*(1+$B9)</f>
        <v>1.5335326944000001</v>
      </c>
      <c r="Q9">
        <f t="shared" si="17"/>
        <v>1.3692256199999999</v>
      </c>
      <c r="R9">
        <f t="shared" si="17"/>
        <v>1.2436199999999999</v>
      </c>
      <c r="S9">
        <f>S8*(1+$B9)</f>
        <v>1.1054400000000002</v>
      </c>
      <c r="T9">
        <f>1*(1+$B9)</f>
        <v>1.1200000000000001</v>
      </c>
      <c r="AT9">
        <f>P9</f>
        <v>1.5335326944000001</v>
      </c>
      <c r="AU9">
        <f t="shared" si="14"/>
        <v>0</v>
      </c>
      <c r="AZ9">
        <f t="shared" ref="AZ9:BA12" si="18">AZ8*(1+$B9)</f>
        <v>1.6450085934655831</v>
      </c>
      <c r="BA9">
        <f>BA8*(1+$B9)</f>
        <v>1.5562995207810626</v>
      </c>
      <c r="BB9">
        <f>BB8*(1+$B9)</f>
        <v>1.5672704136768003</v>
      </c>
      <c r="BC9">
        <f t="shared" ref="BC9:BE9" si="19">BC8*(1+$B9)</f>
        <v>1.5335326944000001</v>
      </c>
      <c r="BD9">
        <f t="shared" si="19"/>
        <v>1.3692256199999999</v>
      </c>
      <c r="BE9">
        <f t="shared" si="19"/>
        <v>1.2436199999999999</v>
      </c>
      <c r="BF9">
        <f>BF8*(1+$B9)</f>
        <v>1.1054400000000002</v>
      </c>
      <c r="BG9">
        <f>1*(1+$B9)</f>
        <v>1.1200000000000001</v>
      </c>
      <c r="CH9">
        <f>CH8*(1+$B9)</f>
        <v>1.6450085934655831</v>
      </c>
      <c r="CI9">
        <f>CI8*(1+$B9)</f>
        <v>1.5562995207810626</v>
      </c>
      <c r="CJ9">
        <f>CJ8*(1+$B9)</f>
        <v>1.5672704136768003</v>
      </c>
      <c r="CK9">
        <f t="shared" si="9"/>
        <v>1.5335326944000001</v>
      </c>
      <c r="CL9">
        <f t="shared" si="9"/>
        <v>1.3692256199999999</v>
      </c>
      <c r="CM9">
        <f>CM8*(1+$B9)</f>
        <v>1.2436199999999999</v>
      </c>
      <c r="CN9">
        <f>CN8*(1+$B9)</f>
        <v>1.1054400000000002</v>
      </c>
      <c r="CO9">
        <f>1*(1+$B9)</f>
        <v>1.1200000000000001</v>
      </c>
      <c r="DF9">
        <f>DF8*(1+$B9)</f>
        <v>1.6450085934655831</v>
      </c>
      <c r="DG9">
        <f>DG8*(1+$B9)</f>
        <v>1.5562995207810626</v>
      </c>
      <c r="DH9">
        <f>DH8*(1+$B9)</f>
        <v>1.5672704136768003</v>
      </c>
      <c r="DI9">
        <f t="shared" si="10"/>
        <v>1.5335326944000001</v>
      </c>
      <c r="DJ9">
        <f t="shared" si="10"/>
        <v>1.3692256199999999</v>
      </c>
      <c r="DK9">
        <f>DK8*(1+$B9)</f>
        <v>1.2436199999999999</v>
      </c>
      <c r="DL9">
        <f>DL8*(1+$B9)</f>
        <v>1.1054400000000002</v>
      </c>
    </row>
    <row r="10" spans="1:118" x14ac:dyDescent="0.15">
      <c r="A10">
        <f t="shared" si="4"/>
        <v>1996</v>
      </c>
      <c r="B10" s="1">
        <v>5.1999999999999998E-2</v>
      </c>
      <c r="C10">
        <f t="shared" si="1"/>
        <v>0</v>
      </c>
      <c r="D10">
        <f t="shared" si="2"/>
        <v>1.7305490403257935</v>
      </c>
      <c r="G10">
        <f t="shared" si="3"/>
        <v>1.052</v>
      </c>
      <c r="H10">
        <f t="shared" si="0"/>
        <v>0</v>
      </c>
      <c r="Q10">
        <f t="shared" ref="Q10:S10" si="20">Q9*(1+$B10)</f>
        <v>1.4404253522399999</v>
      </c>
      <c r="R10">
        <f t="shared" si="20"/>
        <v>1.30828824</v>
      </c>
      <c r="S10">
        <f t="shared" si="20"/>
        <v>1.1629228800000002</v>
      </c>
      <c r="T10">
        <f>T9*(1+$B10)</f>
        <v>1.1782400000000002</v>
      </c>
      <c r="U10">
        <f>1*(1+$B10)</f>
        <v>1.052</v>
      </c>
      <c r="AT10">
        <f>Q10</f>
        <v>1.4404253522399999</v>
      </c>
      <c r="AU10">
        <f t="shared" si="14"/>
        <v>0</v>
      </c>
      <c r="AZ10">
        <f t="shared" si="18"/>
        <v>1.7305490403257935</v>
      </c>
      <c r="BA10">
        <f t="shared" si="18"/>
        <v>1.6372270958616779</v>
      </c>
      <c r="BB10">
        <f>BB9*(1+$B10)</f>
        <v>1.6487684751879941</v>
      </c>
      <c r="BC10">
        <f>BC9*(1+$B10)</f>
        <v>1.6132763945088002</v>
      </c>
      <c r="BD10">
        <f t="shared" ref="BD10:BF10" si="21">BD9*(1+$B10)</f>
        <v>1.4404253522399999</v>
      </c>
      <c r="BE10">
        <f t="shared" si="21"/>
        <v>1.30828824</v>
      </c>
      <c r="BF10">
        <f t="shared" si="21"/>
        <v>1.1629228800000002</v>
      </c>
      <c r="BG10">
        <f>BG9*(1+$B10)</f>
        <v>1.1782400000000002</v>
      </c>
      <c r="BH10">
        <f>1*(1+$B10)</f>
        <v>1.052</v>
      </c>
      <c r="CH10">
        <f t="shared" ref="CH10:CV25" si="22">CH9*(1+$B10)</f>
        <v>1.7305490403257935</v>
      </c>
      <c r="CI10">
        <f>CI9*(1+$B10)</f>
        <v>1.6372270958616779</v>
      </c>
      <c r="CJ10">
        <f>CJ9*(1+$B10)</f>
        <v>1.6487684751879941</v>
      </c>
      <c r="CK10">
        <f>CK9*(1+$B10)</f>
        <v>1.6132763945088002</v>
      </c>
      <c r="CL10">
        <f t="shared" si="9"/>
        <v>1.4404253522399999</v>
      </c>
      <c r="CM10">
        <f t="shared" si="9"/>
        <v>1.30828824</v>
      </c>
      <c r="CN10">
        <f>CN9*(1+$B10)</f>
        <v>1.1629228800000002</v>
      </c>
      <c r="CO10">
        <f>CO9*(1+$B10)</f>
        <v>1.1782400000000002</v>
      </c>
      <c r="CP10">
        <f>1*(1+$B10)</f>
        <v>1.052</v>
      </c>
      <c r="DF10">
        <f t="shared" ref="DF10:DJ25" si="23">DF9*(1+$B10)</f>
        <v>1.7305490403257935</v>
      </c>
      <c r="DG10">
        <f>DG9*(1+$B10)</f>
        <v>1.6372270958616779</v>
      </c>
      <c r="DH10">
        <f>DH9*(1+$B10)</f>
        <v>1.6487684751879941</v>
      </c>
      <c r="DI10">
        <f>DI9*(1+$B10)</f>
        <v>1.6132763945088002</v>
      </c>
      <c r="DJ10">
        <f t="shared" si="10"/>
        <v>1.4404253522399999</v>
      </c>
      <c r="DK10">
        <f t="shared" ref="DK10" si="24">DK9*(1+$B10)</f>
        <v>1.30828824</v>
      </c>
      <c r="DL10">
        <f>DL9*(1+$B10)</f>
        <v>1.1629228800000002</v>
      </c>
    </row>
    <row r="11" spans="1:118" x14ac:dyDescent="0.15">
      <c r="A11">
        <f t="shared" si="4"/>
        <v>1997</v>
      </c>
      <c r="B11" s="1">
        <v>5.7000000000000002E-2</v>
      </c>
      <c r="C11">
        <f t="shared" si="1"/>
        <v>0</v>
      </c>
      <c r="D11">
        <f t="shared" si="2"/>
        <v>1.8291903356243635</v>
      </c>
      <c r="G11">
        <f t="shared" si="3"/>
        <v>1.0569999999999999</v>
      </c>
      <c r="H11">
        <f t="shared" si="0"/>
        <v>0</v>
      </c>
      <c r="R11">
        <f t="shared" ref="R11:T11" si="25">R10*(1+$B11)</f>
        <v>1.3828606696799999</v>
      </c>
      <c r="S11">
        <f t="shared" si="25"/>
        <v>1.2292094841600001</v>
      </c>
      <c r="T11">
        <f t="shared" si="25"/>
        <v>1.24539968</v>
      </c>
      <c r="U11">
        <f>U10*(1+$B11)</f>
        <v>1.111964</v>
      </c>
      <c r="V11">
        <f>1*(1+$B11)</f>
        <v>1.0569999999999999</v>
      </c>
      <c r="AT11">
        <f>R11</f>
        <v>1.3828606696799999</v>
      </c>
      <c r="AU11">
        <f t="shared" si="14"/>
        <v>0</v>
      </c>
      <c r="AZ11">
        <f t="shared" si="18"/>
        <v>1.8291903356243635</v>
      </c>
      <c r="BA11">
        <f t="shared" si="18"/>
        <v>1.7305490403257935</v>
      </c>
      <c r="BB11">
        <f t="shared" ref="BB11" si="26">BB10*(1+$B11)</f>
        <v>1.7427482782737096</v>
      </c>
      <c r="BC11">
        <f>BC10*(1+$B11)</f>
        <v>1.7052331489958017</v>
      </c>
      <c r="BD11">
        <f>BD10*(1+$B11)</f>
        <v>1.5225295973176798</v>
      </c>
      <c r="BE11">
        <f t="shared" ref="BE11:BG11" si="27">BE10*(1+$B11)</f>
        <v>1.3828606696799999</v>
      </c>
      <c r="BF11">
        <f t="shared" si="27"/>
        <v>1.2292094841600001</v>
      </c>
      <c r="BG11">
        <f t="shared" si="27"/>
        <v>1.24539968</v>
      </c>
      <c r="BH11">
        <f>BH10*(1+$B11)</f>
        <v>1.111964</v>
      </c>
      <c r="BI11">
        <f>1*(1+$B11)</f>
        <v>1.0569999999999999</v>
      </c>
      <c r="CB11">
        <f>AZ11</f>
        <v>1.8291903356243635</v>
      </c>
      <c r="CC11">
        <f>IF(CB11&lt;1,1,0)</f>
        <v>0</v>
      </c>
      <c r="CH11">
        <f t="shared" si="22"/>
        <v>1.8291903356243635</v>
      </c>
      <c r="CI11">
        <f t="shared" si="22"/>
        <v>1.7305490403257935</v>
      </c>
      <c r="CJ11">
        <f>CJ10*(1+$B11)</f>
        <v>1.7427482782737096</v>
      </c>
      <c r="CK11">
        <f>CK10*(1+$B11)</f>
        <v>1.7052331489958017</v>
      </c>
      <c r="CL11">
        <f>CL10*(1+$B11)</f>
        <v>1.5225295973176798</v>
      </c>
      <c r="CM11">
        <f t="shared" si="9"/>
        <v>1.3828606696799999</v>
      </c>
      <c r="CN11">
        <f t="shared" si="9"/>
        <v>1.2292094841600001</v>
      </c>
      <c r="CO11">
        <f>CO10*(1+$B11)</f>
        <v>1.24539968</v>
      </c>
      <c r="CP11">
        <f>CP10*(1+$B11)</f>
        <v>1.111964</v>
      </c>
      <c r="CQ11">
        <f>1*(1+$B11)</f>
        <v>1.0569999999999999</v>
      </c>
      <c r="DF11">
        <f t="shared" si="23"/>
        <v>1.8291903356243635</v>
      </c>
      <c r="DG11">
        <f t="shared" si="23"/>
        <v>1.7305490403257935</v>
      </c>
      <c r="DH11">
        <f>DH10*(1+$B11)</f>
        <v>1.7427482782737096</v>
      </c>
      <c r="DI11">
        <f>DI10*(1+$B11)</f>
        <v>1.7052331489958017</v>
      </c>
      <c r="DJ11">
        <f>DJ10*(1+$B11)</f>
        <v>1.5225295973176798</v>
      </c>
      <c r="DK11">
        <f t="shared" ref="DK11:DL11" si="28">DK10*(1+$B11)</f>
        <v>1.3828606696799999</v>
      </c>
      <c r="DL11">
        <f t="shared" si="28"/>
        <v>1.2292094841600001</v>
      </c>
    </row>
    <row r="12" spans="1:118" x14ac:dyDescent="0.15">
      <c r="A12">
        <f t="shared" si="4"/>
        <v>1998</v>
      </c>
      <c r="B12" s="1">
        <v>4.0000000000000001E-3</v>
      </c>
      <c r="C12">
        <f t="shared" si="1"/>
        <v>0</v>
      </c>
      <c r="D12">
        <f>D11*(1+$B12)</f>
        <v>1.8365070969668609</v>
      </c>
      <c r="G12">
        <f t="shared" si="3"/>
        <v>1.004</v>
      </c>
      <c r="H12">
        <f t="shared" si="0"/>
        <v>0</v>
      </c>
      <c r="K12" s="2"/>
      <c r="S12">
        <f t="shared" ref="S12:U12" si="29">S11*(1+$B12)</f>
        <v>1.2341263220966401</v>
      </c>
      <c r="T12">
        <f t="shared" si="29"/>
        <v>1.2503812787199999</v>
      </c>
      <c r="U12">
        <f t="shared" si="29"/>
        <v>1.116411856</v>
      </c>
      <c r="V12">
        <f>V11*(1+$B12)</f>
        <v>1.0612279999999998</v>
      </c>
      <c r="W12">
        <f>1*(1+$B12)</f>
        <v>1.004</v>
      </c>
      <c r="AT12">
        <f>S12</f>
        <v>1.2341263220966401</v>
      </c>
      <c r="AU12">
        <f t="shared" si="14"/>
        <v>0</v>
      </c>
      <c r="BA12">
        <f t="shared" si="18"/>
        <v>1.7374712364870966</v>
      </c>
      <c r="BB12">
        <f t="shared" ref="BB12:BC12" si="30">BB11*(1+$B12)</f>
        <v>1.7497192713868044</v>
      </c>
      <c r="BC12">
        <f t="shared" si="30"/>
        <v>1.7120540815917848</v>
      </c>
      <c r="BD12">
        <f>BD11*(1+$B12)</f>
        <v>1.5286197157069505</v>
      </c>
      <c r="BE12">
        <f>BE11*(1+$B12)</f>
        <v>1.38839211235872</v>
      </c>
      <c r="BF12">
        <f t="shared" ref="BF12:BH12" si="31">BF11*(1+$B12)</f>
        <v>1.2341263220966401</v>
      </c>
      <c r="BG12">
        <f t="shared" si="31"/>
        <v>1.2503812787199999</v>
      </c>
      <c r="BH12">
        <f t="shared" si="31"/>
        <v>1.116411856</v>
      </c>
      <c r="BI12">
        <f>BI11*(1+$B12)</f>
        <v>1.0612279999999998</v>
      </c>
      <c r="BJ12">
        <f>1*(1+$B12)</f>
        <v>1.004</v>
      </c>
      <c r="CB12">
        <f>BA12</f>
        <v>1.7374712364870966</v>
      </c>
      <c r="CC12">
        <f t="shared" ref="CC12:CC37" si="32">IF(CB12&lt;1,1,0)</f>
        <v>0</v>
      </c>
      <c r="CH12">
        <f t="shared" si="22"/>
        <v>1.8365070969668609</v>
      </c>
      <c r="CI12">
        <f t="shared" si="22"/>
        <v>1.7374712364870966</v>
      </c>
      <c r="CJ12">
        <f t="shared" si="22"/>
        <v>1.7497192713868044</v>
      </c>
      <c r="CK12">
        <f>CK11*(1+$B12)</f>
        <v>1.7120540815917848</v>
      </c>
      <c r="CL12">
        <f>CL11*(1+$B12)</f>
        <v>1.5286197157069505</v>
      </c>
      <c r="CM12">
        <f>CM11*(1+$B12)</f>
        <v>1.38839211235872</v>
      </c>
      <c r="CN12">
        <f t="shared" si="9"/>
        <v>1.2341263220966401</v>
      </c>
      <c r="CO12">
        <f t="shared" si="9"/>
        <v>1.2503812787199999</v>
      </c>
      <c r="CP12">
        <f>CP11*(1+$B12)</f>
        <v>1.116411856</v>
      </c>
      <c r="CQ12">
        <f>CQ11*(1+$B12)</f>
        <v>1.0612279999999998</v>
      </c>
      <c r="CR12">
        <f>1*(1+$B12)</f>
        <v>1.004</v>
      </c>
      <c r="DF12">
        <f t="shared" si="23"/>
        <v>1.8365070969668609</v>
      </c>
      <c r="DG12">
        <f t="shared" si="23"/>
        <v>1.7374712364870966</v>
      </c>
      <c r="DH12">
        <f t="shared" si="23"/>
        <v>1.7497192713868044</v>
      </c>
      <c r="DI12">
        <f>DI11*(1+$B12)</f>
        <v>1.7120540815917848</v>
      </c>
      <c r="DJ12">
        <f>DJ11*(1+$B12)</f>
        <v>1.5286197157069505</v>
      </c>
      <c r="DK12">
        <f>DK11*(1+$B12)</f>
        <v>1.38839211235872</v>
      </c>
      <c r="DL12">
        <f t="shared" ref="DL12" si="33">DL11*(1+$B12)</f>
        <v>1.2341263220966401</v>
      </c>
    </row>
    <row r="13" spans="1:118" x14ac:dyDescent="0.15">
      <c r="A13">
        <f t="shared" si="4"/>
        <v>1999</v>
      </c>
      <c r="B13" s="1">
        <v>5.3999999999999999E-2</v>
      </c>
      <c r="C13">
        <f t="shared" si="1"/>
        <v>0</v>
      </c>
      <c r="D13">
        <f t="shared" ref="D13:D37" si="34">D12*(1+$B13)</f>
        <v>1.9356784802030715</v>
      </c>
      <c r="G13">
        <f t="shared" si="3"/>
        <v>1.054</v>
      </c>
      <c r="H13">
        <f t="shared" si="0"/>
        <v>0</v>
      </c>
      <c r="K13" s="2"/>
      <c r="T13">
        <f t="shared" ref="T13:V13" si="35">T12*(1+$B13)</f>
        <v>1.31790186777088</v>
      </c>
      <c r="U13">
        <f t="shared" si="35"/>
        <v>1.1766980962240001</v>
      </c>
      <c r="V13">
        <f t="shared" si="35"/>
        <v>1.118534312</v>
      </c>
      <c r="W13">
        <f>W12*(1+$B13)</f>
        <v>1.058216</v>
      </c>
      <c r="X13">
        <f>1*(1+$B13)</f>
        <v>1.054</v>
      </c>
      <c r="AT13">
        <f>T13</f>
        <v>1.31790186777088</v>
      </c>
      <c r="AU13">
        <f t="shared" si="14"/>
        <v>0</v>
      </c>
      <c r="BB13">
        <f t="shared" ref="BB13:BD13" si="36">BB12*(1+$B13)</f>
        <v>1.8442041120416919</v>
      </c>
      <c r="BC13">
        <f t="shared" si="36"/>
        <v>1.8045050019977413</v>
      </c>
      <c r="BD13">
        <f t="shared" si="36"/>
        <v>1.6111651803551259</v>
      </c>
      <c r="BE13">
        <f>BE12*(1+$B13)</f>
        <v>1.4633652864260909</v>
      </c>
      <c r="BF13">
        <f>BF12*(1+$B13)</f>
        <v>1.3007691434898587</v>
      </c>
      <c r="BG13">
        <f t="shared" ref="BG13:BI13" si="37">BG12*(1+$B13)</f>
        <v>1.31790186777088</v>
      </c>
      <c r="BH13">
        <f t="shared" si="37"/>
        <v>1.1766980962240001</v>
      </c>
      <c r="BI13">
        <f t="shared" si="37"/>
        <v>1.118534312</v>
      </c>
      <c r="BJ13">
        <f>BJ12*(1+$B13)</f>
        <v>1.058216</v>
      </c>
      <c r="BK13">
        <f>1*(1+$B13)</f>
        <v>1.054</v>
      </c>
      <c r="CB13">
        <f>BB13</f>
        <v>1.8442041120416919</v>
      </c>
      <c r="CC13">
        <f t="shared" si="32"/>
        <v>0</v>
      </c>
      <c r="CH13">
        <f t="shared" si="22"/>
        <v>1.9356784802030715</v>
      </c>
      <c r="CI13">
        <f t="shared" si="22"/>
        <v>1.8312946832573997</v>
      </c>
      <c r="CJ13">
        <f t="shared" si="22"/>
        <v>1.8442041120416919</v>
      </c>
      <c r="CK13">
        <f t="shared" si="22"/>
        <v>1.8045050019977413</v>
      </c>
      <c r="CL13">
        <f>CL12*(1+$B13)</f>
        <v>1.6111651803551259</v>
      </c>
      <c r="CM13">
        <f>CM12*(1+$B13)</f>
        <v>1.4633652864260909</v>
      </c>
      <c r="CN13">
        <f>CN12*(1+$B13)</f>
        <v>1.3007691434898587</v>
      </c>
      <c r="CO13">
        <f t="shared" si="9"/>
        <v>1.31790186777088</v>
      </c>
      <c r="CP13">
        <f t="shared" si="9"/>
        <v>1.1766980962240001</v>
      </c>
      <c r="CQ13">
        <f>CQ12*(1+$B13)</f>
        <v>1.118534312</v>
      </c>
      <c r="CR13">
        <f>CR12*(1+$B13)</f>
        <v>1.058216</v>
      </c>
      <c r="CS13">
        <f>1*(1+$B13)</f>
        <v>1.054</v>
      </c>
      <c r="DF13">
        <f t="shared" si="23"/>
        <v>1.9356784802030715</v>
      </c>
      <c r="DG13">
        <f t="shared" si="23"/>
        <v>1.8312946832573997</v>
      </c>
      <c r="DH13">
        <f t="shared" si="23"/>
        <v>1.8442041120416919</v>
      </c>
      <c r="DI13">
        <f t="shared" si="23"/>
        <v>1.8045050019977413</v>
      </c>
      <c r="DJ13">
        <f>DJ12*(1+$B13)</f>
        <v>1.6111651803551259</v>
      </c>
      <c r="DK13">
        <f>DK12*(1+$B13)</f>
        <v>1.4633652864260909</v>
      </c>
      <c r="DL13">
        <f>DL12*(1+$B13)</f>
        <v>1.3007691434898587</v>
      </c>
    </row>
    <row r="14" spans="1:118" x14ac:dyDescent="0.15">
      <c r="A14">
        <f t="shared" si="4"/>
        <v>2000</v>
      </c>
      <c r="B14" s="1">
        <v>2.1000000000000001E-2</v>
      </c>
      <c r="C14">
        <f t="shared" si="1"/>
        <v>0</v>
      </c>
      <c r="D14">
        <f t="shared" si="34"/>
        <v>1.9763277282873359</v>
      </c>
      <c r="G14">
        <f t="shared" si="3"/>
        <v>1.0209999999999999</v>
      </c>
      <c r="H14">
        <f t="shared" si="0"/>
        <v>0</v>
      </c>
      <c r="K14" s="2"/>
      <c r="U14">
        <f t="shared" ref="U14:W14" si="38">U13*(1+$B14)</f>
        <v>1.201408756244704</v>
      </c>
      <c r="V14">
        <f t="shared" si="38"/>
        <v>1.1420235325519998</v>
      </c>
      <c r="W14">
        <f t="shared" si="38"/>
        <v>1.0804385359999999</v>
      </c>
      <c r="X14">
        <f>X13*(1+$B14)</f>
        <v>1.0761339999999999</v>
      </c>
      <c r="Y14">
        <f>1*(1+$B14)</f>
        <v>1.0209999999999999</v>
      </c>
      <c r="AT14">
        <f>U14</f>
        <v>1.201408756244704</v>
      </c>
      <c r="AU14">
        <f t="shared" si="14"/>
        <v>0</v>
      </c>
      <c r="BC14">
        <f t="shared" ref="BC14:BE14" si="39">BC13*(1+$B14)</f>
        <v>1.8423996070396937</v>
      </c>
      <c r="BD14">
        <f t="shared" si="39"/>
        <v>1.6449996491425833</v>
      </c>
      <c r="BE14">
        <f t="shared" si="39"/>
        <v>1.4940959574410386</v>
      </c>
      <c r="BF14">
        <f>BF13*(1+$B14)</f>
        <v>1.3280852955031457</v>
      </c>
      <c r="BG14">
        <f>BG13*(1+$B14)</f>
        <v>1.3455778069940685</v>
      </c>
      <c r="BH14">
        <f t="shared" ref="BH14:BJ14" si="40">BH13*(1+$B14)</f>
        <v>1.201408756244704</v>
      </c>
      <c r="BI14">
        <f t="shared" si="40"/>
        <v>1.1420235325519998</v>
      </c>
      <c r="BJ14">
        <f t="shared" si="40"/>
        <v>1.0804385359999999</v>
      </c>
      <c r="BK14">
        <f>BK13*(1+$B14)</f>
        <v>1.0761339999999999</v>
      </c>
      <c r="BL14">
        <f>1*(1+$B14)</f>
        <v>1.0209999999999999</v>
      </c>
      <c r="CB14">
        <f>BC14</f>
        <v>1.8423996070396937</v>
      </c>
      <c r="CC14">
        <f t="shared" si="32"/>
        <v>0</v>
      </c>
      <c r="CH14">
        <f t="shared" si="22"/>
        <v>1.9763277282873359</v>
      </c>
      <c r="CI14">
        <f t="shared" si="22"/>
        <v>1.869751871605805</v>
      </c>
      <c r="CJ14">
        <f t="shared" si="22"/>
        <v>1.8829323983945672</v>
      </c>
      <c r="CK14">
        <f t="shared" si="22"/>
        <v>1.8423996070396937</v>
      </c>
      <c r="CL14">
        <f t="shared" si="22"/>
        <v>1.6449996491425833</v>
      </c>
      <c r="CM14">
        <f>CM13*(1+$B14)</f>
        <v>1.4940959574410386</v>
      </c>
      <c r="CN14">
        <f>CN13*(1+$B14)</f>
        <v>1.3280852955031457</v>
      </c>
      <c r="CO14">
        <f>CO13*(1+$B14)</f>
        <v>1.3455778069940685</v>
      </c>
      <c r="CP14">
        <f t="shared" si="9"/>
        <v>1.201408756244704</v>
      </c>
      <c r="CQ14">
        <f t="shared" si="9"/>
        <v>1.1420235325519998</v>
      </c>
      <c r="CR14">
        <f>CR13*(1+$B14)</f>
        <v>1.0804385359999999</v>
      </c>
      <c r="CS14">
        <f>CS13*(1+$B14)</f>
        <v>1.0761339999999999</v>
      </c>
      <c r="CT14">
        <f>1*(1+$B14)</f>
        <v>1.0209999999999999</v>
      </c>
      <c r="DF14">
        <f t="shared" si="23"/>
        <v>1.9763277282873359</v>
      </c>
      <c r="DG14">
        <f t="shared" si="23"/>
        <v>1.869751871605805</v>
      </c>
      <c r="DH14">
        <f t="shared" si="23"/>
        <v>1.8829323983945672</v>
      </c>
      <c r="DI14">
        <f t="shared" si="23"/>
        <v>1.8423996070396937</v>
      </c>
      <c r="DJ14">
        <f t="shared" si="23"/>
        <v>1.6449996491425833</v>
      </c>
      <c r="DK14">
        <f>DK13*(1+$B14)</f>
        <v>1.4940959574410386</v>
      </c>
      <c r="DL14">
        <f>DL13*(1+$B14)</f>
        <v>1.3280852955031457</v>
      </c>
    </row>
    <row r="15" spans="1:118" x14ac:dyDescent="0.15">
      <c r="A15">
        <f t="shared" si="4"/>
        <v>2001</v>
      </c>
      <c r="B15" s="1">
        <v>3.3000000000000002E-2</v>
      </c>
      <c r="C15">
        <f t="shared" si="1"/>
        <v>0</v>
      </c>
      <c r="D15">
        <f t="shared" si="34"/>
        <v>2.041546543320818</v>
      </c>
      <c r="G15">
        <f t="shared" si="3"/>
        <v>1.0329999999999999</v>
      </c>
      <c r="H15">
        <f t="shared" si="0"/>
        <v>0</v>
      </c>
      <c r="K15" s="2"/>
      <c r="V15">
        <f t="shared" ref="V15:X15" si="41">V14*(1+$B15)</f>
        <v>1.1797103091262158</v>
      </c>
      <c r="W15">
        <f t="shared" si="41"/>
        <v>1.1160930076879998</v>
      </c>
      <c r="X15">
        <f t="shared" si="41"/>
        <v>1.1116464219999997</v>
      </c>
      <c r="Y15">
        <f>Y14*(1+$B15)</f>
        <v>1.0546929999999999</v>
      </c>
      <c r="Z15">
        <f>1*(1+$B15)</f>
        <v>1.0329999999999999</v>
      </c>
      <c r="AT15">
        <f>V15</f>
        <v>1.1797103091262158</v>
      </c>
      <c r="AU15">
        <f t="shared" si="14"/>
        <v>0</v>
      </c>
      <c r="BD15">
        <f t="shared" ref="BD15:BF15" si="42">BD14*(1+$B15)</f>
        <v>1.6992846375642885</v>
      </c>
      <c r="BE15">
        <f t="shared" si="42"/>
        <v>1.5434011240365928</v>
      </c>
      <c r="BF15">
        <f t="shared" si="42"/>
        <v>1.3719121102547494</v>
      </c>
      <c r="BG15">
        <f>BG14*(1+$B15)</f>
        <v>1.3899818746248727</v>
      </c>
      <c r="BH15">
        <f>BH14*(1+$B15)</f>
        <v>1.241055245200779</v>
      </c>
      <c r="BI15">
        <f t="shared" ref="BI15:BK15" si="43">BI14*(1+$B15)</f>
        <v>1.1797103091262158</v>
      </c>
      <c r="BJ15">
        <f t="shared" si="43"/>
        <v>1.1160930076879998</v>
      </c>
      <c r="BK15">
        <f t="shared" si="43"/>
        <v>1.1116464219999997</v>
      </c>
      <c r="BL15">
        <f>BL14*(1+$B15)</f>
        <v>1.0546929999999999</v>
      </c>
      <c r="BM15">
        <f>1*(1+$B15)</f>
        <v>1.0329999999999999</v>
      </c>
      <c r="CB15">
        <f>BD15</f>
        <v>1.6992846375642885</v>
      </c>
      <c r="CC15">
        <f t="shared" si="32"/>
        <v>0</v>
      </c>
      <c r="CH15">
        <f t="shared" si="22"/>
        <v>2.041546543320818</v>
      </c>
      <c r="CI15">
        <f t="shared" si="22"/>
        <v>1.9314536833687965</v>
      </c>
      <c r="CJ15">
        <f t="shared" si="22"/>
        <v>1.9450691675415877</v>
      </c>
      <c r="CK15">
        <f t="shared" si="22"/>
        <v>1.9031987940720034</v>
      </c>
      <c r="CL15">
        <f t="shared" si="22"/>
        <v>1.6992846375642885</v>
      </c>
      <c r="CM15">
        <f t="shared" si="22"/>
        <v>1.5434011240365928</v>
      </c>
      <c r="CN15">
        <f>CN14*(1+$B15)</f>
        <v>1.3719121102547494</v>
      </c>
      <c r="CO15">
        <f>CO14*(1+$B15)</f>
        <v>1.3899818746248727</v>
      </c>
      <c r="CP15">
        <f>CP14*(1+$B15)</f>
        <v>1.241055245200779</v>
      </c>
      <c r="CQ15">
        <f t="shared" si="9"/>
        <v>1.1797103091262158</v>
      </c>
      <c r="CR15">
        <f t="shared" si="9"/>
        <v>1.1160930076879998</v>
      </c>
      <c r="CS15">
        <f>CS14*(1+$B15)</f>
        <v>1.1116464219999997</v>
      </c>
      <c r="CT15">
        <f>CT14*(1+$B15)</f>
        <v>1.0546929999999999</v>
      </c>
      <c r="CU15">
        <f>1*(1+$B15)</f>
        <v>1.0329999999999999</v>
      </c>
      <c r="DF15">
        <f t="shared" si="23"/>
        <v>2.041546543320818</v>
      </c>
      <c r="DG15">
        <f t="shared" si="23"/>
        <v>1.9314536833687965</v>
      </c>
      <c r="DH15">
        <f t="shared" si="23"/>
        <v>1.9450691675415877</v>
      </c>
      <c r="DI15">
        <f t="shared" si="23"/>
        <v>1.9031987940720034</v>
      </c>
      <c r="DJ15">
        <f t="shared" si="23"/>
        <v>1.6992846375642885</v>
      </c>
      <c r="DK15">
        <f t="shared" ref="DK15" si="44">DK14*(1+$B15)</f>
        <v>1.5434011240365928</v>
      </c>
      <c r="DL15">
        <f>DL14*(1+$B15)</f>
        <v>1.3719121102547494</v>
      </c>
    </row>
    <row r="16" spans="1:118" x14ac:dyDescent="0.15">
      <c r="A16">
        <f t="shared" si="4"/>
        <v>2002</v>
      </c>
      <c r="B16" s="1">
        <v>3.3000000000000002E-2</v>
      </c>
      <c r="C16">
        <f t="shared" si="1"/>
        <v>0</v>
      </c>
      <c r="D16">
        <f t="shared" si="34"/>
        <v>2.1089175792504049</v>
      </c>
      <c r="G16">
        <f t="shared" si="3"/>
        <v>1.0329999999999999</v>
      </c>
      <c r="H16">
        <f t="shared" si="0"/>
        <v>0</v>
      </c>
      <c r="K16" s="2"/>
      <c r="W16">
        <f t="shared" ref="W16:Y16" si="45">W15*(1+$B16)</f>
        <v>1.1529240769417037</v>
      </c>
      <c r="X16">
        <f t="shared" si="45"/>
        <v>1.1483307539259997</v>
      </c>
      <c r="Y16">
        <f t="shared" si="45"/>
        <v>1.0894978689999999</v>
      </c>
      <c r="Z16">
        <f>Z15*(1+$B16)</f>
        <v>1.0670889999999997</v>
      </c>
      <c r="AA16">
        <f>1*(1+$B16)</f>
        <v>1.0329999999999999</v>
      </c>
      <c r="AT16">
        <f>W16</f>
        <v>1.1529240769417037</v>
      </c>
      <c r="AU16">
        <f t="shared" si="14"/>
        <v>0</v>
      </c>
      <c r="BE16">
        <f t="shared" ref="BE16:BG16" si="46">BE15*(1+$B16)</f>
        <v>1.5943333611298003</v>
      </c>
      <c r="BF16">
        <f t="shared" si="46"/>
        <v>1.4171852098931559</v>
      </c>
      <c r="BG16">
        <f t="shared" si="46"/>
        <v>1.4358512764874933</v>
      </c>
      <c r="BH16">
        <f>BH15*(1+$B16)</f>
        <v>1.2820100682924047</v>
      </c>
      <c r="BI16">
        <f>BI15*(1+$B16)</f>
        <v>1.2186407493273808</v>
      </c>
      <c r="BJ16">
        <f t="shared" ref="BJ16:BL16" si="47">BJ15*(1+$B16)</f>
        <v>1.1529240769417037</v>
      </c>
      <c r="BK16">
        <f t="shared" si="47"/>
        <v>1.1483307539259997</v>
      </c>
      <c r="BL16">
        <f t="shared" si="47"/>
        <v>1.0894978689999999</v>
      </c>
      <c r="BM16">
        <f>BM15*(1+$B16)</f>
        <v>1.0670889999999997</v>
      </c>
      <c r="BN16">
        <f>1*(1+$B16)</f>
        <v>1.0329999999999999</v>
      </c>
      <c r="CB16">
        <f>BE16</f>
        <v>1.5943333611298003</v>
      </c>
      <c r="CC16">
        <f t="shared" si="32"/>
        <v>0</v>
      </c>
      <c r="CH16">
        <f t="shared" si="22"/>
        <v>2.1089175792504049</v>
      </c>
      <c r="CI16">
        <f t="shared" si="22"/>
        <v>1.9951916549199666</v>
      </c>
      <c r="CJ16">
        <f t="shared" si="22"/>
        <v>2.0092564500704597</v>
      </c>
      <c r="CK16">
        <f t="shared" si="22"/>
        <v>1.9660043542763794</v>
      </c>
      <c r="CL16">
        <f t="shared" si="22"/>
        <v>1.7553610306039098</v>
      </c>
      <c r="CM16">
        <f t="shared" si="22"/>
        <v>1.5943333611298003</v>
      </c>
      <c r="CN16">
        <f t="shared" si="22"/>
        <v>1.4171852098931559</v>
      </c>
      <c r="CO16">
        <f>CO15*(1+$B16)</f>
        <v>1.4358512764874933</v>
      </c>
      <c r="CP16">
        <f>CP15*(1+$B16)</f>
        <v>1.2820100682924047</v>
      </c>
      <c r="CQ16">
        <f>CQ15*(1+$B16)</f>
        <v>1.2186407493273808</v>
      </c>
      <c r="CR16">
        <f t="shared" si="9"/>
        <v>1.1529240769417037</v>
      </c>
      <c r="CS16">
        <f t="shared" si="9"/>
        <v>1.1483307539259997</v>
      </c>
      <c r="CT16">
        <f>CT15*(1+$B16)</f>
        <v>1.0894978689999999</v>
      </c>
      <c r="CU16">
        <f>CU15*(1+$B16)</f>
        <v>1.0670889999999997</v>
      </c>
      <c r="CV16">
        <f>1*(1+$B16)</f>
        <v>1.0329999999999999</v>
      </c>
      <c r="DF16">
        <f t="shared" si="23"/>
        <v>2.1089175792504049</v>
      </c>
      <c r="DG16">
        <f t="shared" si="23"/>
        <v>1.9951916549199666</v>
      </c>
      <c r="DH16">
        <f t="shared" si="23"/>
        <v>2.0092564500704597</v>
      </c>
      <c r="DI16">
        <f t="shared" si="23"/>
        <v>1.9660043542763794</v>
      </c>
      <c r="DJ16">
        <f t="shared" si="23"/>
        <v>1.7553610306039098</v>
      </c>
      <c r="DK16">
        <f t="shared" ref="DK16:DL16" si="48">DK15*(1+$B16)</f>
        <v>1.5943333611298003</v>
      </c>
      <c r="DL16">
        <f t="shared" si="48"/>
        <v>1.4171852098931559</v>
      </c>
    </row>
    <row r="17" spans="1:119" x14ac:dyDescent="0.15">
      <c r="A17">
        <f t="shared" si="4"/>
        <v>2003</v>
      </c>
      <c r="B17" s="1">
        <v>-7.0000000000000001E-3</v>
      </c>
      <c r="C17">
        <f t="shared" si="1"/>
        <v>1</v>
      </c>
      <c r="D17">
        <f t="shared" si="34"/>
        <v>2.0941551561956522</v>
      </c>
      <c r="G17">
        <f t="shared" si="3"/>
        <v>0.99299999999999999</v>
      </c>
      <c r="H17">
        <f t="shared" si="0"/>
        <v>1</v>
      </c>
      <c r="K17" s="2"/>
      <c r="X17">
        <f t="shared" ref="X17:Z17" si="49">X16*(1+$B17)</f>
        <v>1.1402924386485176</v>
      </c>
      <c r="Y17">
        <f t="shared" si="49"/>
        <v>1.081871383917</v>
      </c>
      <c r="Z17">
        <f t="shared" si="49"/>
        <v>1.0596193769999998</v>
      </c>
      <c r="AA17">
        <f>AA16*(1+$B17)</f>
        <v>1.0257689999999999</v>
      </c>
      <c r="AB17">
        <f>1*(1+$B17)</f>
        <v>0.99299999999999999</v>
      </c>
      <c r="AT17">
        <f>X17</f>
        <v>1.1402924386485176</v>
      </c>
      <c r="AU17">
        <f t="shared" si="14"/>
        <v>0</v>
      </c>
      <c r="BF17">
        <f t="shared" ref="BF17:BH17" si="50">BF16*(1+$B17)</f>
        <v>1.4072649134239037</v>
      </c>
      <c r="BG17">
        <f t="shared" si="50"/>
        <v>1.4258003175520808</v>
      </c>
      <c r="BH17">
        <f t="shared" si="50"/>
        <v>1.2730359978143579</v>
      </c>
      <c r="BI17">
        <f>BI16*(1+$B17)</f>
        <v>1.2101102640820891</v>
      </c>
      <c r="BJ17">
        <f>BJ16*(1+$B17)</f>
        <v>1.1448536084031118</v>
      </c>
      <c r="BK17">
        <f t="shared" ref="BK17:BM17" si="51">BK16*(1+$B17)</f>
        <v>1.1402924386485176</v>
      </c>
      <c r="BL17">
        <f t="shared" si="51"/>
        <v>1.081871383917</v>
      </c>
      <c r="BM17">
        <f t="shared" si="51"/>
        <v>1.0596193769999998</v>
      </c>
      <c r="BN17">
        <f>BN16*(1+$B17)</f>
        <v>1.0257689999999999</v>
      </c>
      <c r="BO17">
        <f>1*(1+$B17)</f>
        <v>0.99299999999999999</v>
      </c>
      <c r="CB17">
        <f>BF17</f>
        <v>1.4072649134239037</v>
      </c>
      <c r="CC17">
        <f t="shared" si="32"/>
        <v>0</v>
      </c>
      <c r="CH17">
        <f t="shared" si="22"/>
        <v>2.0941551561956522</v>
      </c>
      <c r="CI17">
        <f t="shared" si="22"/>
        <v>1.9812253133355269</v>
      </c>
      <c r="CJ17">
        <f t="shared" si="22"/>
        <v>1.9951916549199664</v>
      </c>
      <c r="CK17">
        <f t="shared" si="22"/>
        <v>1.9522423237964448</v>
      </c>
      <c r="CL17">
        <f t="shared" si="22"/>
        <v>1.7430735033896825</v>
      </c>
      <c r="CM17">
        <f t="shared" si="22"/>
        <v>1.5831730276018916</v>
      </c>
      <c r="CN17">
        <f t="shared" si="22"/>
        <v>1.4072649134239037</v>
      </c>
      <c r="CO17">
        <f t="shared" si="22"/>
        <v>1.4258003175520808</v>
      </c>
      <c r="CP17">
        <f>CP16*(1+$B17)</f>
        <v>1.2730359978143579</v>
      </c>
      <c r="CQ17">
        <f>CQ16*(1+$B17)</f>
        <v>1.2101102640820891</v>
      </c>
      <c r="CR17">
        <f>CR16*(1+$B17)</f>
        <v>1.1448536084031118</v>
      </c>
      <c r="CS17">
        <f t="shared" si="9"/>
        <v>1.1402924386485176</v>
      </c>
      <c r="CT17">
        <f t="shared" si="9"/>
        <v>1.081871383917</v>
      </c>
      <c r="CU17">
        <f>CU16*(1+$B17)</f>
        <v>1.0596193769999998</v>
      </c>
      <c r="CV17">
        <f>CV16*(1+$B17)</f>
        <v>1.0257689999999999</v>
      </c>
      <c r="CW17">
        <f>1*(1+$B17)</f>
        <v>0.99299999999999999</v>
      </c>
      <c r="DF17">
        <f t="shared" si="23"/>
        <v>2.0941551561956522</v>
      </c>
      <c r="DG17">
        <f t="shared" si="23"/>
        <v>1.9812253133355269</v>
      </c>
      <c r="DH17">
        <f t="shared" si="23"/>
        <v>1.9951916549199664</v>
      </c>
      <c r="DI17">
        <f t="shared" si="23"/>
        <v>1.9522423237964448</v>
      </c>
      <c r="DJ17">
        <f t="shared" si="23"/>
        <v>1.7430735033896825</v>
      </c>
      <c r="DK17">
        <f t="shared" ref="DK17:DL17" si="52">DK16*(1+$B17)</f>
        <v>1.5831730276018916</v>
      </c>
      <c r="DL17">
        <f t="shared" si="52"/>
        <v>1.4072649134239037</v>
      </c>
    </row>
    <row r="18" spans="1:119" x14ac:dyDescent="0.15">
      <c r="A18">
        <f t="shared" si="4"/>
        <v>2004</v>
      </c>
      <c r="B18" s="1">
        <v>1.2999999999999999E-2</v>
      </c>
      <c r="C18">
        <f t="shared" si="1"/>
        <v>0</v>
      </c>
      <c r="D18">
        <f t="shared" si="34"/>
        <v>2.1213791732261953</v>
      </c>
      <c r="G18">
        <f t="shared" si="3"/>
        <v>1.0129999999999999</v>
      </c>
      <c r="H18">
        <f t="shared" si="0"/>
        <v>0</v>
      </c>
      <c r="K18" s="2"/>
      <c r="Y18">
        <f t="shared" ref="Y18:AA18" si="53">Y17*(1+$B18)</f>
        <v>1.0959357119079209</v>
      </c>
      <c r="Z18">
        <f t="shared" si="53"/>
        <v>1.0733944289009996</v>
      </c>
      <c r="AA18">
        <f t="shared" si="53"/>
        <v>1.0391039969999998</v>
      </c>
      <c r="AB18">
        <f>AB17*(1+$B18)</f>
        <v>1.0059089999999999</v>
      </c>
      <c r="AC18">
        <f>1*(1+$B18)</f>
        <v>1.0129999999999999</v>
      </c>
      <c r="AT18">
        <f>Y18</f>
        <v>1.0959357119079209</v>
      </c>
      <c r="AU18">
        <f t="shared" si="14"/>
        <v>0</v>
      </c>
      <c r="BG18">
        <f t="shared" ref="BG18:BI18" si="54">BG17*(1+$B18)</f>
        <v>1.4443357216802577</v>
      </c>
      <c r="BH18">
        <f t="shared" si="54"/>
        <v>1.2895854657859445</v>
      </c>
      <c r="BI18">
        <f t="shared" si="54"/>
        <v>1.225841697515156</v>
      </c>
      <c r="BJ18">
        <f>BJ17*(1+$B18)</f>
        <v>1.1597367053123522</v>
      </c>
      <c r="BK18">
        <f>BK17*(1+$B18)</f>
        <v>1.1551162403509483</v>
      </c>
      <c r="BL18">
        <f t="shared" ref="BL18:BN18" si="55">BL17*(1+$B18)</f>
        <v>1.0959357119079209</v>
      </c>
      <c r="BM18">
        <f t="shared" si="55"/>
        <v>1.0733944289009996</v>
      </c>
      <c r="BN18">
        <f t="shared" si="55"/>
        <v>1.0391039969999998</v>
      </c>
      <c r="BO18">
        <f>BO17*(1+$B18)</f>
        <v>1.0059089999999999</v>
      </c>
      <c r="BP18">
        <f>1*(1+$B18)</f>
        <v>1.0129999999999999</v>
      </c>
      <c r="CB18">
        <f>BG18</f>
        <v>1.4443357216802577</v>
      </c>
      <c r="CC18">
        <f t="shared" si="32"/>
        <v>0</v>
      </c>
      <c r="CH18">
        <f t="shared" si="22"/>
        <v>2.1213791732261953</v>
      </c>
      <c r="CI18">
        <f t="shared" si="22"/>
        <v>2.0069812424088886</v>
      </c>
      <c r="CJ18">
        <f t="shared" si="22"/>
        <v>2.0211291464339256</v>
      </c>
      <c r="CK18">
        <f t="shared" si="22"/>
        <v>1.9776214740057985</v>
      </c>
      <c r="CL18">
        <f t="shared" si="22"/>
        <v>1.7657334589337481</v>
      </c>
      <c r="CM18">
        <f t="shared" si="22"/>
        <v>1.603754276960716</v>
      </c>
      <c r="CN18">
        <f t="shared" si="22"/>
        <v>1.4255593572984142</v>
      </c>
      <c r="CO18">
        <f t="shared" si="22"/>
        <v>1.4443357216802577</v>
      </c>
      <c r="CP18">
        <f t="shared" si="22"/>
        <v>1.2895854657859445</v>
      </c>
      <c r="CQ18">
        <f>CQ17*(1+$B18)</f>
        <v>1.225841697515156</v>
      </c>
      <c r="CR18">
        <f>CR17*(1+$B18)</f>
        <v>1.1597367053123522</v>
      </c>
      <c r="CS18">
        <f>CS17*(1+$B18)</f>
        <v>1.1551162403509483</v>
      </c>
      <c r="CT18">
        <f t="shared" si="9"/>
        <v>1.0959357119079209</v>
      </c>
      <c r="CU18">
        <f t="shared" si="9"/>
        <v>1.0733944289009996</v>
      </c>
      <c r="CV18">
        <f>CV17*(1+$B18)</f>
        <v>1.0391039969999998</v>
      </c>
      <c r="CW18">
        <f>CW17*(1+$B18)</f>
        <v>1.0059089999999999</v>
      </c>
      <c r="CX18">
        <f>1*(1+$B18)</f>
        <v>1.0129999999999999</v>
      </c>
      <c r="DF18">
        <f t="shared" si="23"/>
        <v>2.1213791732261953</v>
      </c>
      <c r="DG18">
        <f t="shared" si="23"/>
        <v>2.0069812424088886</v>
      </c>
      <c r="DH18">
        <f t="shared" si="23"/>
        <v>2.0211291464339256</v>
      </c>
      <c r="DI18">
        <f t="shared" si="23"/>
        <v>1.9776214740057985</v>
      </c>
      <c r="DJ18">
        <f t="shared" si="23"/>
        <v>1.7657334589337481</v>
      </c>
      <c r="DK18">
        <f t="shared" ref="DK18:DL18" si="56">DK17*(1+$B18)</f>
        <v>1.603754276960716</v>
      </c>
      <c r="DL18">
        <f t="shared" si="56"/>
        <v>1.4255593572984142</v>
      </c>
    </row>
    <row r="19" spans="1:119" x14ac:dyDescent="0.15">
      <c r="A19">
        <f t="shared" si="4"/>
        <v>2005</v>
      </c>
      <c r="B19" s="1">
        <v>8.0000000000000002E-3</v>
      </c>
      <c r="C19">
        <f t="shared" si="1"/>
        <v>0</v>
      </c>
      <c r="D19">
        <f t="shared" si="34"/>
        <v>2.1383502066120048</v>
      </c>
      <c r="G19">
        <f t="shared" si="3"/>
        <v>1.008</v>
      </c>
      <c r="H19">
        <f t="shared" si="0"/>
        <v>0</v>
      </c>
      <c r="K19" s="2"/>
      <c r="Z19">
        <f t="shared" ref="Z19:AB19" si="57">Z18*(1+$B19)</f>
        <v>1.0819815843322076</v>
      </c>
      <c r="AA19">
        <f t="shared" si="57"/>
        <v>1.0474168289759997</v>
      </c>
      <c r="AB19">
        <f t="shared" si="57"/>
        <v>1.0139562719999999</v>
      </c>
      <c r="AC19">
        <f>AC18*(1+$B19)</f>
        <v>1.021104</v>
      </c>
      <c r="AD19">
        <f>1*(1+$B19)</f>
        <v>1.008</v>
      </c>
      <c r="AT19">
        <f>Z19</f>
        <v>1.0819815843322076</v>
      </c>
      <c r="AU19">
        <f t="shared" si="14"/>
        <v>0</v>
      </c>
      <c r="BH19">
        <f t="shared" ref="BH19:BJ19" si="58">BH18*(1+$B19)</f>
        <v>1.299902149512232</v>
      </c>
      <c r="BI19">
        <f t="shared" si="58"/>
        <v>1.2356484310952773</v>
      </c>
      <c r="BJ19">
        <f t="shared" si="58"/>
        <v>1.169014598954851</v>
      </c>
      <c r="BK19">
        <f>BK18*(1+$B19)</f>
        <v>1.1643571702737558</v>
      </c>
      <c r="BL19">
        <f>BL18*(1+$B19)</f>
        <v>1.1047031976031843</v>
      </c>
      <c r="BM19">
        <f t="shared" ref="BM19:BO19" si="59">BM18*(1+$B19)</f>
        <v>1.0819815843322076</v>
      </c>
      <c r="BN19">
        <f t="shared" si="59"/>
        <v>1.0474168289759997</v>
      </c>
      <c r="BO19">
        <f t="shared" si="59"/>
        <v>1.0139562719999999</v>
      </c>
      <c r="BP19">
        <f>BP18*(1+$B19)</f>
        <v>1.021104</v>
      </c>
      <c r="BQ19">
        <f>1*(1+$B19)</f>
        <v>1.008</v>
      </c>
      <c r="CB19">
        <f>BH19</f>
        <v>1.299902149512232</v>
      </c>
      <c r="CC19">
        <f t="shared" si="32"/>
        <v>0</v>
      </c>
      <c r="CH19">
        <f t="shared" si="22"/>
        <v>2.1383502066120048</v>
      </c>
      <c r="CI19">
        <f t="shared" si="22"/>
        <v>2.0230370923481598</v>
      </c>
      <c r="CJ19">
        <f t="shared" si="22"/>
        <v>2.0372981796053971</v>
      </c>
      <c r="CK19">
        <f t="shared" si="22"/>
        <v>1.9934424457978448</v>
      </c>
      <c r="CL19">
        <f t="shared" si="22"/>
        <v>1.7798593266052181</v>
      </c>
      <c r="CM19">
        <f t="shared" si="22"/>
        <v>1.6165843111764018</v>
      </c>
      <c r="CN19">
        <f t="shared" si="22"/>
        <v>1.4369638321568015</v>
      </c>
      <c r="CO19">
        <f t="shared" si="22"/>
        <v>1.4558904074536998</v>
      </c>
      <c r="CP19">
        <f t="shared" si="22"/>
        <v>1.299902149512232</v>
      </c>
      <c r="CQ19">
        <f t="shared" si="22"/>
        <v>1.2356484310952773</v>
      </c>
      <c r="CR19">
        <f>CR18*(1+$B19)</f>
        <v>1.169014598954851</v>
      </c>
      <c r="CS19">
        <f>CS18*(1+$B19)</f>
        <v>1.1643571702737558</v>
      </c>
      <c r="CT19">
        <f>CT18*(1+$B19)</f>
        <v>1.1047031976031843</v>
      </c>
      <c r="CU19">
        <f t="shared" si="9"/>
        <v>1.0819815843322076</v>
      </c>
      <c r="CV19">
        <f t="shared" si="9"/>
        <v>1.0474168289759997</v>
      </c>
      <c r="CW19">
        <f>CW18*(1+$B19)</f>
        <v>1.0139562719999999</v>
      </c>
      <c r="CX19">
        <f>CX18*(1+$B19)</f>
        <v>1.021104</v>
      </c>
      <c r="DF19">
        <f t="shared" si="23"/>
        <v>2.1383502066120048</v>
      </c>
      <c r="DG19">
        <f t="shared" si="23"/>
        <v>2.0230370923481598</v>
      </c>
      <c r="DH19">
        <f t="shared" si="23"/>
        <v>2.0372981796053971</v>
      </c>
      <c r="DI19">
        <f t="shared" si="23"/>
        <v>1.9934424457978448</v>
      </c>
      <c r="DJ19">
        <f t="shared" si="23"/>
        <v>1.7798593266052181</v>
      </c>
      <c r="DK19">
        <f t="shared" ref="DK19:DL19" si="60">DK18*(1+$B19)</f>
        <v>1.6165843111764018</v>
      </c>
      <c r="DL19">
        <f t="shared" si="60"/>
        <v>1.4369638321568015</v>
      </c>
    </row>
    <row r="20" spans="1:119" x14ac:dyDescent="0.15">
      <c r="A20">
        <f t="shared" si="4"/>
        <v>2006</v>
      </c>
      <c r="B20" s="1">
        <v>2E-3</v>
      </c>
      <c r="C20">
        <f t="shared" si="1"/>
        <v>0</v>
      </c>
      <c r="D20">
        <f t="shared" si="34"/>
        <v>2.1426269070252286</v>
      </c>
      <c r="G20">
        <f t="shared" si="3"/>
        <v>1.002</v>
      </c>
      <c r="H20">
        <f t="shared" si="0"/>
        <v>0</v>
      </c>
      <c r="K20" s="2"/>
      <c r="AA20">
        <f t="shared" ref="AA20:AC20" si="61">AA19*(1+$B20)</f>
        <v>1.0495116626339518</v>
      </c>
      <c r="AB20">
        <f t="shared" si="61"/>
        <v>1.0159841845439999</v>
      </c>
      <c r="AC20">
        <f t="shared" si="61"/>
        <v>1.023146208</v>
      </c>
      <c r="AD20">
        <f>AD19*(1+$B20)</f>
        <v>1.010016</v>
      </c>
      <c r="AE20">
        <f>1*(1+$B20)</f>
        <v>1.002</v>
      </c>
      <c r="AT20">
        <f>AA20</f>
        <v>1.0495116626339518</v>
      </c>
      <c r="AU20">
        <f t="shared" si="14"/>
        <v>0</v>
      </c>
      <c r="BI20">
        <f t="shared" ref="BI20:BK20" si="62">BI19*(1+$B20)</f>
        <v>1.2381197279574678</v>
      </c>
      <c r="BJ20">
        <f t="shared" si="62"/>
        <v>1.1713526281527606</v>
      </c>
      <c r="BK20">
        <f t="shared" si="62"/>
        <v>1.1666858846143033</v>
      </c>
      <c r="BL20">
        <f>BL19*(1+$B20)</f>
        <v>1.1069126039983905</v>
      </c>
      <c r="BM20">
        <f>BM19*(1+$B20)</f>
        <v>1.0841455475008721</v>
      </c>
      <c r="BN20">
        <f t="shared" ref="BN20:BP20" si="63">BN19*(1+$B20)</f>
        <v>1.0495116626339518</v>
      </c>
      <c r="BO20">
        <f t="shared" si="63"/>
        <v>1.0159841845439999</v>
      </c>
      <c r="BP20">
        <f t="shared" si="63"/>
        <v>1.023146208</v>
      </c>
      <c r="BQ20">
        <f>BQ19*(1+$B20)</f>
        <v>1.010016</v>
      </c>
      <c r="BR20">
        <f>1*(1+$B20)</f>
        <v>1.002</v>
      </c>
      <c r="CB20">
        <f>BI20</f>
        <v>1.2381197279574678</v>
      </c>
      <c r="CC20">
        <f t="shared" si="32"/>
        <v>0</v>
      </c>
      <c r="CH20">
        <f t="shared" si="22"/>
        <v>2.1426269070252286</v>
      </c>
      <c r="CI20">
        <f t="shared" si="22"/>
        <v>2.0270831665328561</v>
      </c>
      <c r="CJ20">
        <f t="shared" si="22"/>
        <v>2.0413727759646076</v>
      </c>
      <c r="CK20">
        <f t="shared" si="22"/>
        <v>1.9974293306894404</v>
      </c>
      <c r="CL20">
        <f t="shared" si="22"/>
        <v>1.7834190452584284</v>
      </c>
      <c r="CM20">
        <f t="shared" si="22"/>
        <v>1.6198174797987546</v>
      </c>
      <c r="CN20">
        <f t="shared" si="22"/>
        <v>1.4398377598211152</v>
      </c>
      <c r="CO20">
        <f t="shared" si="22"/>
        <v>1.4588021882686073</v>
      </c>
      <c r="CP20">
        <f t="shared" si="22"/>
        <v>1.3025019538112566</v>
      </c>
      <c r="CQ20">
        <f t="shared" si="22"/>
        <v>1.2381197279574678</v>
      </c>
      <c r="CR20">
        <f t="shared" si="22"/>
        <v>1.1713526281527606</v>
      </c>
      <c r="CS20">
        <f>CS19*(1+$B20)</f>
        <v>1.1666858846143033</v>
      </c>
      <c r="CT20">
        <f>CT19*(1+$B20)</f>
        <v>1.1069126039983905</v>
      </c>
      <c r="CU20">
        <f>CU19*(1+$B20)</f>
        <v>1.0841455475008721</v>
      </c>
      <c r="CV20">
        <f t="shared" si="9"/>
        <v>1.0495116626339518</v>
      </c>
      <c r="CW20">
        <f t="shared" ref="CW20" si="64">CW19*(1+$B20)</f>
        <v>1.0159841845439999</v>
      </c>
      <c r="CX20">
        <f>CX19*(1+$B20)</f>
        <v>1.023146208</v>
      </c>
      <c r="DF20">
        <f t="shared" si="23"/>
        <v>2.1426269070252286</v>
      </c>
      <c r="DG20">
        <f t="shared" si="23"/>
        <v>2.0270831665328561</v>
      </c>
      <c r="DH20">
        <f t="shared" si="23"/>
        <v>2.0413727759646076</v>
      </c>
      <c r="DI20">
        <f t="shared" si="23"/>
        <v>1.9974293306894404</v>
      </c>
      <c r="DJ20">
        <f t="shared" si="23"/>
        <v>1.7834190452584284</v>
      </c>
      <c r="DK20">
        <f t="shared" ref="DK20:DL20" si="65">DK19*(1+$B20)</f>
        <v>1.6198174797987546</v>
      </c>
      <c r="DL20">
        <f t="shared" si="65"/>
        <v>1.4398377598211152</v>
      </c>
    </row>
    <row r="21" spans="1:119" x14ac:dyDescent="0.15">
      <c r="A21">
        <f t="shared" si="4"/>
        <v>2007</v>
      </c>
      <c r="B21" s="1">
        <v>2.7E-2</v>
      </c>
      <c r="C21">
        <f t="shared" si="1"/>
        <v>0</v>
      </c>
      <c r="D21">
        <f t="shared" si="34"/>
        <v>2.2004778335149098</v>
      </c>
      <c r="G21">
        <f t="shared" si="3"/>
        <v>1.0269999999999999</v>
      </c>
      <c r="H21">
        <f t="shared" si="0"/>
        <v>0</v>
      </c>
      <c r="K21" s="2"/>
      <c r="AB21">
        <f t="shared" ref="AB21:AD21" si="66">AB20*(1+$B21)</f>
        <v>1.0434157575266878</v>
      </c>
      <c r="AC21">
        <f t="shared" si="66"/>
        <v>1.050771155616</v>
      </c>
      <c r="AD21">
        <f t="shared" si="66"/>
        <v>1.0372864319999999</v>
      </c>
      <c r="AE21">
        <f>AE20*(1+$B21)</f>
        <v>1.0290539999999999</v>
      </c>
      <c r="AF21">
        <f>1*(1+$B21)</f>
        <v>1.0269999999999999</v>
      </c>
      <c r="AT21">
        <f>AB21</f>
        <v>1.0434157575266878</v>
      </c>
      <c r="AU21">
        <f t="shared" si="14"/>
        <v>0</v>
      </c>
      <c r="BJ21">
        <f t="shared" ref="BJ21:BL21" si="67">BJ20*(1+$B21)</f>
        <v>1.2029791491128852</v>
      </c>
      <c r="BK21">
        <f t="shared" si="67"/>
        <v>1.1981864034988894</v>
      </c>
      <c r="BL21">
        <f t="shared" si="67"/>
        <v>1.136799244306347</v>
      </c>
      <c r="BM21">
        <f>BM20*(1+$B21)</f>
        <v>1.1134174772833956</v>
      </c>
      <c r="BN21">
        <f>BN20*(1+$B21)</f>
        <v>1.0778484775250683</v>
      </c>
      <c r="BO21">
        <f t="shared" ref="BO21:BQ21" si="68">BO20*(1+$B21)</f>
        <v>1.0434157575266878</v>
      </c>
      <c r="BP21">
        <f t="shared" si="68"/>
        <v>1.050771155616</v>
      </c>
      <c r="BQ21">
        <f t="shared" si="68"/>
        <v>1.0372864319999999</v>
      </c>
      <c r="BR21">
        <f>BR20*(1+$B21)</f>
        <v>1.0290539999999999</v>
      </c>
      <c r="BS21">
        <f>1*(1+$B21)</f>
        <v>1.0269999999999999</v>
      </c>
      <c r="CB21">
        <f>BJ21</f>
        <v>1.2029791491128852</v>
      </c>
      <c r="CC21">
        <f t="shared" si="32"/>
        <v>0</v>
      </c>
      <c r="CH21">
        <f t="shared" si="22"/>
        <v>2.2004778335149098</v>
      </c>
      <c r="CI21">
        <f t="shared" si="22"/>
        <v>2.0818144120292432</v>
      </c>
      <c r="CJ21">
        <f t="shared" si="22"/>
        <v>2.0964898409156518</v>
      </c>
      <c r="CK21">
        <f t="shared" si="22"/>
        <v>2.051359922618055</v>
      </c>
      <c r="CL21">
        <f t="shared" si="22"/>
        <v>1.8315713594804059</v>
      </c>
      <c r="CM21">
        <f t="shared" si="22"/>
        <v>1.6635525517533207</v>
      </c>
      <c r="CN21">
        <f t="shared" si="22"/>
        <v>1.4787133793362852</v>
      </c>
      <c r="CO21">
        <f t="shared" si="22"/>
        <v>1.4981898473518596</v>
      </c>
      <c r="CP21">
        <f t="shared" si="22"/>
        <v>1.3376695065641604</v>
      </c>
      <c r="CQ21">
        <f t="shared" si="22"/>
        <v>1.2715489606123194</v>
      </c>
      <c r="CR21">
        <f t="shared" si="22"/>
        <v>1.2029791491128852</v>
      </c>
      <c r="CS21">
        <f t="shared" si="22"/>
        <v>1.1981864034988894</v>
      </c>
      <c r="CT21">
        <f>CT20*(1+$B21)</f>
        <v>1.136799244306347</v>
      </c>
      <c r="CU21">
        <f>CU20*(1+$B21)</f>
        <v>1.1134174772833956</v>
      </c>
      <c r="CV21">
        <f>CV20*(1+$B21)</f>
        <v>1.0778484775250683</v>
      </c>
      <c r="CW21">
        <f t="shared" ref="CW21:CX21" si="69">CW20*(1+$B21)</f>
        <v>1.0434157575266878</v>
      </c>
      <c r="CX21">
        <f t="shared" si="69"/>
        <v>1.050771155616</v>
      </c>
      <c r="CZ21">
        <f>CH21</f>
        <v>2.2004778335149098</v>
      </c>
      <c r="DA21">
        <f>IF(CZ21&lt;1,1,0)</f>
        <v>0</v>
      </c>
      <c r="DF21">
        <f t="shared" si="23"/>
        <v>2.2004778335149098</v>
      </c>
      <c r="DG21">
        <f t="shared" si="23"/>
        <v>2.0818144120292432</v>
      </c>
      <c r="DH21">
        <f t="shared" si="23"/>
        <v>2.0964898409156518</v>
      </c>
      <c r="DI21">
        <f t="shared" si="23"/>
        <v>2.051359922618055</v>
      </c>
      <c r="DJ21">
        <f t="shared" si="23"/>
        <v>1.8315713594804059</v>
      </c>
      <c r="DK21">
        <f t="shared" ref="DK21:DL21" si="70">DK20*(1+$B21)</f>
        <v>1.6635525517533207</v>
      </c>
      <c r="DL21">
        <f t="shared" si="70"/>
        <v>1.4787133793362852</v>
      </c>
    </row>
    <row r="22" spans="1:119" x14ac:dyDescent="0.15">
      <c r="A22">
        <f t="shared" si="4"/>
        <v>2008</v>
      </c>
      <c r="B22" s="1">
        <v>3.4000000000000002E-2</v>
      </c>
      <c r="C22">
        <f t="shared" si="1"/>
        <v>0</v>
      </c>
      <c r="D22">
        <f t="shared" si="34"/>
        <v>2.2752940798544166</v>
      </c>
      <c r="G22">
        <f t="shared" si="3"/>
        <v>1.034</v>
      </c>
      <c r="H22">
        <f t="shared" si="0"/>
        <v>0</v>
      </c>
      <c r="K22" s="2"/>
      <c r="AC22">
        <f t="shared" ref="AC22:AE22" si="71">AC21*(1+$B22)</f>
        <v>1.086497374906944</v>
      </c>
      <c r="AD22">
        <f t="shared" si="71"/>
        <v>1.072554170688</v>
      </c>
      <c r="AE22">
        <f t="shared" si="71"/>
        <v>1.0640418359999999</v>
      </c>
      <c r="AF22">
        <f>AF21*(1+$B22)</f>
        <v>1.0619179999999999</v>
      </c>
      <c r="AG22">
        <f>1*(1+$B22)</f>
        <v>1.034</v>
      </c>
      <c r="AT22">
        <f>AC22</f>
        <v>1.086497374906944</v>
      </c>
      <c r="AU22">
        <f t="shared" si="14"/>
        <v>0</v>
      </c>
      <c r="BK22">
        <f t="shared" ref="BK22:BM22" si="72">BK21*(1+$B22)</f>
        <v>1.2389247412178517</v>
      </c>
      <c r="BL22">
        <f t="shared" si="72"/>
        <v>1.1754504186127628</v>
      </c>
      <c r="BM22">
        <f t="shared" si="72"/>
        <v>1.151273671511031</v>
      </c>
      <c r="BN22">
        <f>BN21*(1+$B22)</f>
        <v>1.1144953257609207</v>
      </c>
      <c r="BO22">
        <f>BO21*(1+$B22)</f>
        <v>1.0788918932825953</v>
      </c>
      <c r="BP22">
        <f t="shared" ref="BP22:BR22" si="73">BP21*(1+$B22)</f>
        <v>1.086497374906944</v>
      </c>
      <c r="BQ22">
        <f t="shared" si="73"/>
        <v>1.072554170688</v>
      </c>
      <c r="BR22">
        <f t="shared" si="73"/>
        <v>1.0640418359999999</v>
      </c>
      <c r="BS22">
        <f>BS21*(1+$B22)</f>
        <v>1.0619179999999999</v>
      </c>
      <c r="BT22">
        <f>1*(1+$B22)</f>
        <v>1.034</v>
      </c>
      <c r="CB22">
        <f>BK22</f>
        <v>1.2389247412178517</v>
      </c>
      <c r="CC22">
        <f t="shared" si="32"/>
        <v>0</v>
      </c>
      <c r="CI22">
        <f t="shared" si="22"/>
        <v>2.1525961020382374</v>
      </c>
      <c r="CJ22">
        <f t="shared" si="22"/>
        <v>2.167770495506784</v>
      </c>
      <c r="CK22">
        <f t="shared" si="22"/>
        <v>2.1211061599870691</v>
      </c>
      <c r="CL22">
        <f t="shared" si="22"/>
        <v>1.8938447857027398</v>
      </c>
      <c r="CM22">
        <f t="shared" si="22"/>
        <v>1.7201133385129337</v>
      </c>
      <c r="CN22">
        <f t="shared" si="22"/>
        <v>1.528989634233719</v>
      </c>
      <c r="CO22">
        <f t="shared" si="22"/>
        <v>1.5491283021618227</v>
      </c>
      <c r="CP22">
        <f t="shared" si="22"/>
        <v>1.3831502697873419</v>
      </c>
      <c r="CQ22">
        <f t="shared" si="22"/>
        <v>1.3147816252731384</v>
      </c>
      <c r="CR22">
        <f t="shared" si="22"/>
        <v>1.2438804401827233</v>
      </c>
      <c r="CS22">
        <f t="shared" si="22"/>
        <v>1.2389247412178517</v>
      </c>
      <c r="CT22">
        <f t="shared" si="22"/>
        <v>1.1754504186127628</v>
      </c>
      <c r="CU22">
        <f>CU21*(1+$B22)</f>
        <v>1.151273671511031</v>
      </c>
      <c r="CV22">
        <f>CV21*(1+$B22)</f>
        <v>1.1144953257609207</v>
      </c>
      <c r="CW22">
        <f>CW21*(1+$B22)</f>
        <v>1.0788918932825953</v>
      </c>
      <c r="CX22">
        <f t="shared" ref="CX22" si="74">CX21*(1+$B22)</f>
        <v>1.086497374906944</v>
      </c>
      <c r="CZ22">
        <f>CI22</f>
        <v>2.1525961020382374</v>
      </c>
      <c r="DA22">
        <f t="shared" ref="DA22:DA37" si="75">IF(CZ22&lt;1,1,0)</f>
        <v>0</v>
      </c>
      <c r="DF22">
        <f t="shared" si="23"/>
        <v>2.2752940798544166</v>
      </c>
      <c r="DG22">
        <f t="shared" si="23"/>
        <v>2.1525961020382374</v>
      </c>
      <c r="DH22">
        <f t="shared" si="23"/>
        <v>2.167770495506784</v>
      </c>
      <c r="DI22">
        <f t="shared" si="23"/>
        <v>2.1211061599870691</v>
      </c>
      <c r="DJ22">
        <f t="shared" si="23"/>
        <v>1.8938447857027398</v>
      </c>
      <c r="DK22">
        <f t="shared" ref="DK22:DL22" si="76">DK21*(1+$B22)</f>
        <v>1.7201133385129337</v>
      </c>
      <c r="DL22">
        <f t="shared" si="76"/>
        <v>1.528989634233719</v>
      </c>
    </row>
    <row r="23" spans="1:119" x14ac:dyDescent="0.15">
      <c r="A23">
        <f t="shared" si="4"/>
        <v>2009</v>
      </c>
      <c r="B23" s="1">
        <v>1.4E-2</v>
      </c>
      <c r="C23">
        <f t="shared" si="1"/>
        <v>0</v>
      </c>
      <c r="D23">
        <f t="shared" si="34"/>
        <v>2.3071481969723786</v>
      </c>
      <c r="G23">
        <f t="shared" si="3"/>
        <v>1.014</v>
      </c>
      <c r="H23">
        <f t="shared" si="0"/>
        <v>0</v>
      </c>
      <c r="K23" s="2"/>
      <c r="AD23">
        <f t="shared" ref="AD23:AF23" si="77">AD22*(1+$B23)</f>
        <v>1.0875699290776319</v>
      </c>
      <c r="AE23">
        <f t="shared" si="77"/>
        <v>1.0789384217039999</v>
      </c>
      <c r="AF23">
        <f t="shared" si="77"/>
        <v>1.0767848519999998</v>
      </c>
      <c r="AG23">
        <f>AG22*(1+$B23)</f>
        <v>1.048476</v>
      </c>
      <c r="AH23">
        <f>1*(1+$B23)</f>
        <v>1.014</v>
      </c>
      <c r="AT23">
        <f>AD23</f>
        <v>1.0875699290776319</v>
      </c>
      <c r="AU23">
        <f t="shared" si="14"/>
        <v>0</v>
      </c>
      <c r="BL23">
        <f t="shared" ref="BL23:BN23" si="78">BL22*(1+$B23)</f>
        <v>1.1919067244733415</v>
      </c>
      <c r="BM23">
        <f t="shared" si="78"/>
        <v>1.1673915029121855</v>
      </c>
      <c r="BN23">
        <f t="shared" si="78"/>
        <v>1.1300982603215737</v>
      </c>
      <c r="BO23">
        <f>BO22*(1+$B23)</f>
        <v>1.0939963797885517</v>
      </c>
      <c r="BP23">
        <f>BP22*(1+$B23)</f>
        <v>1.1017083381556412</v>
      </c>
      <c r="BQ23">
        <f t="shared" ref="BQ23:BS23" si="79">BQ22*(1+$B23)</f>
        <v>1.0875699290776319</v>
      </c>
      <c r="BR23">
        <f t="shared" si="79"/>
        <v>1.0789384217039999</v>
      </c>
      <c r="BS23">
        <f t="shared" si="79"/>
        <v>1.0767848519999998</v>
      </c>
      <c r="BT23">
        <f>BT22*(1+$B23)</f>
        <v>1.048476</v>
      </c>
      <c r="BU23">
        <f>1*(1+$B23)</f>
        <v>1.014</v>
      </c>
      <c r="CB23">
        <f>BL23</f>
        <v>1.1919067244733415</v>
      </c>
      <c r="CC23">
        <f t="shared" si="32"/>
        <v>0</v>
      </c>
      <c r="CJ23">
        <f t="shared" si="22"/>
        <v>2.1981192824438791</v>
      </c>
      <c r="CK23">
        <f t="shared" si="22"/>
        <v>2.150801646226888</v>
      </c>
      <c r="CL23">
        <f t="shared" si="22"/>
        <v>1.9203586127025782</v>
      </c>
      <c r="CM23">
        <f t="shared" si="22"/>
        <v>1.7441949252521147</v>
      </c>
      <c r="CN23">
        <f t="shared" si="22"/>
        <v>1.5503954891129912</v>
      </c>
      <c r="CO23">
        <f t="shared" si="22"/>
        <v>1.5708160983920882</v>
      </c>
      <c r="CP23">
        <f t="shared" si="22"/>
        <v>1.4025143735643648</v>
      </c>
      <c r="CQ23">
        <f t="shared" si="22"/>
        <v>1.3331885680269624</v>
      </c>
      <c r="CR23">
        <f t="shared" si="22"/>
        <v>1.2612947663452814</v>
      </c>
      <c r="CS23">
        <f t="shared" si="22"/>
        <v>1.2562696875949015</v>
      </c>
      <c r="CT23">
        <f t="shared" si="22"/>
        <v>1.1919067244733415</v>
      </c>
      <c r="CU23">
        <f t="shared" si="22"/>
        <v>1.1673915029121855</v>
      </c>
      <c r="CV23">
        <f>CV22*(1+$B23)</f>
        <v>1.1300982603215737</v>
      </c>
      <c r="CW23">
        <f>CW22*(1+$B23)</f>
        <v>1.0939963797885517</v>
      </c>
      <c r="CX23">
        <f>CX22*(1+$B23)</f>
        <v>1.1017083381556412</v>
      </c>
      <c r="CZ23">
        <f>CJ23</f>
        <v>2.1981192824438791</v>
      </c>
      <c r="DA23">
        <f t="shared" si="75"/>
        <v>0</v>
      </c>
      <c r="DF23">
        <f t="shared" si="23"/>
        <v>2.3071481969723786</v>
      </c>
      <c r="DG23">
        <f t="shared" si="23"/>
        <v>2.1827324474667726</v>
      </c>
      <c r="DH23">
        <f t="shared" si="23"/>
        <v>2.1981192824438791</v>
      </c>
      <c r="DI23">
        <f t="shared" si="23"/>
        <v>2.150801646226888</v>
      </c>
      <c r="DJ23">
        <f t="shared" si="23"/>
        <v>1.9203586127025782</v>
      </c>
      <c r="DK23">
        <f t="shared" ref="DK23:DL23" si="80">DK22*(1+$B23)</f>
        <v>1.7441949252521147</v>
      </c>
      <c r="DL23">
        <f t="shared" si="80"/>
        <v>1.5503954891129912</v>
      </c>
    </row>
    <row r="24" spans="1:119" x14ac:dyDescent="0.15">
      <c r="A24">
        <f t="shared" si="4"/>
        <v>2010</v>
      </c>
      <c r="B24" s="1">
        <v>2.4E-2</v>
      </c>
      <c r="C24">
        <f t="shared" si="1"/>
        <v>0</v>
      </c>
      <c r="D24">
        <f t="shared" si="34"/>
        <v>2.3625197536997158</v>
      </c>
      <c r="G24">
        <f t="shared" si="3"/>
        <v>1.024</v>
      </c>
      <c r="H24">
        <f t="shared" si="0"/>
        <v>0</v>
      </c>
      <c r="K24" s="2"/>
      <c r="AE24">
        <f t="shared" ref="AE24:AG24" si="81">AE23*(1+$B24)</f>
        <v>1.1048329438248958</v>
      </c>
      <c r="AF24">
        <f t="shared" si="81"/>
        <v>1.102627688448</v>
      </c>
      <c r="AG24">
        <f t="shared" si="81"/>
        <v>1.073639424</v>
      </c>
      <c r="AH24">
        <f>AH23*(1+$B24)</f>
        <v>1.0383359999999999</v>
      </c>
      <c r="AI24">
        <f>1*(1+$B24)</f>
        <v>1.024</v>
      </c>
      <c r="AT24">
        <f>AE24</f>
        <v>1.1048329438248958</v>
      </c>
      <c r="AU24">
        <f t="shared" si="14"/>
        <v>0</v>
      </c>
      <c r="BM24">
        <f t="shared" ref="BM24:BO24" si="82">BM23*(1+$B24)</f>
        <v>1.1954088989820779</v>
      </c>
      <c r="BN24">
        <f t="shared" si="82"/>
        <v>1.1572206185692915</v>
      </c>
      <c r="BO24">
        <f t="shared" si="82"/>
        <v>1.1202522929034771</v>
      </c>
      <c r="BP24">
        <f>BP23*(1+$B24)</f>
        <v>1.1281493382713765</v>
      </c>
      <c r="BQ24">
        <f>BQ23*(1+$B24)</f>
        <v>1.1136716073754951</v>
      </c>
      <c r="BR24">
        <f t="shared" ref="BR24:BT24" si="83">BR23*(1+$B24)</f>
        <v>1.1048329438248958</v>
      </c>
      <c r="BS24">
        <f t="shared" si="83"/>
        <v>1.102627688448</v>
      </c>
      <c r="BT24">
        <f t="shared" si="83"/>
        <v>1.073639424</v>
      </c>
      <c r="BU24">
        <f>BU23*(1+$B24)</f>
        <v>1.0383359999999999</v>
      </c>
      <c r="BV24">
        <f>1*(1+$B24)</f>
        <v>1.024</v>
      </c>
      <c r="CB24">
        <f>BM24</f>
        <v>1.1954088989820779</v>
      </c>
      <c r="CC24">
        <f t="shared" si="32"/>
        <v>0</v>
      </c>
      <c r="CK24">
        <f t="shared" si="22"/>
        <v>2.2024208857363332</v>
      </c>
      <c r="CL24">
        <f t="shared" si="22"/>
        <v>1.9664472194074401</v>
      </c>
      <c r="CM24">
        <f t="shared" si="22"/>
        <v>1.7860556034581656</v>
      </c>
      <c r="CN24">
        <f t="shared" si="22"/>
        <v>1.587604980851703</v>
      </c>
      <c r="CO24">
        <f t="shared" si="22"/>
        <v>1.6085156847534985</v>
      </c>
      <c r="CP24">
        <f t="shared" si="22"/>
        <v>1.4361747185299096</v>
      </c>
      <c r="CQ24">
        <f t="shared" si="22"/>
        <v>1.3651850936596095</v>
      </c>
      <c r="CR24">
        <f t="shared" si="22"/>
        <v>1.2915658407375681</v>
      </c>
      <c r="CS24">
        <f t="shared" si="22"/>
        <v>1.2864201600971792</v>
      </c>
      <c r="CT24">
        <f t="shared" si="22"/>
        <v>1.2205124858607017</v>
      </c>
      <c r="CU24">
        <f t="shared" si="22"/>
        <v>1.1954088989820779</v>
      </c>
      <c r="CV24">
        <f t="shared" si="22"/>
        <v>1.1572206185692915</v>
      </c>
      <c r="CW24">
        <f>CW23*(1+$B24)</f>
        <v>1.1202522929034771</v>
      </c>
      <c r="CX24">
        <f>CX23*(1+$B24)</f>
        <v>1.1281493382713765</v>
      </c>
      <c r="CZ24">
        <f>CK24</f>
        <v>2.2024208857363332</v>
      </c>
      <c r="DA24">
        <f t="shared" si="75"/>
        <v>0</v>
      </c>
      <c r="DF24">
        <f t="shared" si="23"/>
        <v>2.3625197536997158</v>
      </c>
      <c r="DG24">
        <f t="shared" si="23"/>
        <v>2.2351180262059751</v>
      </c>
      <c r="DH24">
        <f t="shared" si="23"/>
        <v>2.2508741452225323</v>
      </c>
      <c r="DI24">
        <f t="shared" si="23"/>
        <v>2.2024208857363332</v>
      </c>
      <c r="DJ24">
        <f t="shared" si="23"/>
        <v>1.9664472194074401</v>
      </c>
      <c r="DK24">
        <f t="shared" ref="DK24:DL24" si="84">DK23*(1+$B24)</f>
        <v>1.7860556034581656</v>
      </c>
      <c r="DL24">
        <f t="shared" si="84"/>
        <v>1.587604980851703</v>
      </c>
    </row>
    <row r="25" spans="1:119" x14ac:dyDescent="0.15">
      <c r="A25">
        <f t="shared" si="4"/>
        <v>2011</v>
      </c>
      <c r="B25" s="1">
        <v>1.9E-2</v>
      </c>
      <c r="C25">
        <f t="shared" si="1"/>
        <v>0</v>
      </c>
      <c r="D25">
        <f t="shared" si="34"/>
        <v>2.4074076290200104</v>
      </c>
      <c r="G25">
        <f t="shared" si="3"/>
        <v>1.0189999999999999</v>
      </c>
      <c r="H25">
        <f t="shared" si="0"/>
        <v>0</v>
      </c>
      <c r="K25" s="2"/>
      <c r="AF25">
        <f t="shared" ref="AF25:AH25" si="85">AF24*(1+$B25)</f>
        <v>1.1235776145285119</v>
      </c>
      <c r="AG25">
        <f t="shared" si="85"/>
        <v>1.0940385730559998</v>
      </c>
      <c r="AH25">
        <f t="shared" si="85"/>
        <v>1.0580643839999999</v>
      </c>
      <c r="AI25">
        <f>AI24*(1+$B25)</f>
        <v>1.0434559999999999</v>
      </c>
      <c r="AJ25">
        <f>1*(1+$B25)</f>
        <v>1.0189999999999999</v>
      </c>
      <c r="AT25">
        <f>AF25</f>
        <v>1.1235776145285119</v>
      </c>
      <c r="AU25">
        <f t="shared" si="14"/>
        <v>0</v>
      </c>
      <c r="BN25">
        <f t="shared" ref="BN25:BP25" si="86">BN24*(1+$B25)</f>
        <v>1.179207810322108</v>
      </c>
      <c r="BO25">
        <f t="shared" si="86"/>
        <v>1.1415370864686429</v>
      </c>
      <c r="BP25">
        <f t="shared" si="86"/>
        <v>1.1495841756985326</v>
      </c>
      <c r="BQ25">
        <f>BQ24*(1+$B25)</f>
        <v>1.1348313679156294</v>
      </c>
      <c r="BR25">
        <f>BR24*(1+$B25)</f>
        <v>1.1258247697575687</v>
      </c>
      <c r="BS25">
        <f t="shared" ref="BS25:BU25" si="87">BS24*(1+$B25)</f>
        <v>1.1235776145285119</v>
      </c>
      <c r="BT25">
        <f t="shared" si="87"/>
        <v>1.0940385730559998</v>
      </c>
      <c r="BU25">
        <f t="shared" si="87"/>
        <v>1.0580643839999999</v>
      </c>
      <c r="BV25">
        <f>BV24*(1+$B25)</f>
        <v>1.0434559999999999</v>
      </c>
      <c r="BW25">
        <f>1*(1+$B25)</f>
        <v>1.0189999999999999</v>
      </c>
      <c r="CB25">
        <f>BN25</f>
        <v>1.179207810322108</v>
      </c>
      <c r="CC25">
        <f t="shared" si="32"/>
        <v>0</v>
      </c>
      <c r="CL25">
        <f t="shared" si="22"/>
        <v>2.003809716576181</v>
      </c>
      <c r="CM25">
        <f t="shared" si="22"/>
        <v>1.8199906599238707</v>
      </c>
      <c r="CN25">
        <f t="shared" si="22"/>
        <v>1.6177694754878853</v>
      </c>
      <c r="CO25">
        <f t="shared" si="22"/>
        <v>1.6390774827638148</v>
      </c>
      <c r="CP25">
        <f t="shared" si="22"/>
        <v>1.4634620381819778</v>
      </c>
      <c r="CQ25">
        <f t="shared" si="22"/>
        <v>1.391123610439142</v>
      </c>
      <c r="CR25">
        <f t="shared" si="22"/>
        <v>1.3161055917115818</v>
      </c>
      <c r="CS25">
        <f t="shared" si="22"/>
        <v>1.3108621431390255</v>
      </c>
      <c r="CT25">
        <f t="shared" si="22"/>
        <v>1.2437022230920549</v>
      </c>
      <c r="CU25">
        <f t="shared" si="22"/>
        <v>1.2181216680627374</v>
      </c>
      <c r="CV25">
        <f t="shared" si="22"/>
        <v>1.179207810322108</v>
      </c>
      <c r="CW25">
        <f t="shared" ref="CW25" si="88">CW24*(1+$B25)</f>
        <v>1.1415370864686429</v>
      </c>
      <c r="CX25">
        <f>CX24*(1+$B25)</f>
        <v>1.1495841756985326</v>
      </c>
      <c r="CZ25">
        <f>CL25</f>
        <v>2.003809716576181</v>
      </c>
      <c r="DA25">
        <f t="shared" si="75"/>
        <v>0</v>
      </c>
      <c r="DF25">
        <f t="shared" si="23"/>
        <v>2.4074076290200104</v>
      </c>
      <c r="DG25">
        <f t="shared" si="23"/>
        <v>2.2775852687038882</v>
      </c>
      <c r="DH25">
        <f t="shared" si="23"/>
        <v>2.29364075398176</v>
      </c>
      <c r="DI25">
        <f t="shared" si="23"/>
        <v>2.2442668825653231</v>
      </c>
      <c r="DJ25">
        <f t="shared" si="23"/>
        <v>2.003809716576181</v>
      </c>
      <c r="DK25">
        <f t="shared" ref="DK25:DL25" si="89">DK24*(1+$B25)</f>
        <v>1.8199906599238707</v>
      </c>
      <c r="DL25">
        <f t="shared" si="89"/>
        <v>1.6177694754878853</v>
      </c>
    </row>
    <row r="26" spans="1:119" x14ac:dyDescent="0.15">
      <c r="A26">
        <f t="shared" si="4"/>
        <v>2012</v>
      </c>
      <c r="B26" s="1">
        <v>1.9E-2</v>
      </c>
      <c r="C26">
        <f t="shared" si="1"/>
        <v>0</v>
      </c>
      <c r="D26">
        <f t="shared" si="34"/>
        <v>2.4531483739713904</v>
      </c>
      <c r="G26">
        <f t="shared" si="3"/>
        <v>1.0189999999999999</v>
      </c>
      <c r="H26">
        <f t="shared" si="0"/>
        <v>0</v>
      </c>
      <c r="K26" s="2"/>
      <c r="AG26">
        <f t="shared" ref="AG26:AI26" si="90">AG25*(1+$B26)</f>
        <v>1.1148253059440638</v>
      </c>
      <c r="AH26">
        <f t="shared" si="90"/>
        <v>1.0781676072959998</v>
      </c>
      <c r="AI26">
        <f t="shared" si="90"/>
        <v>1.0632816639999998</v>
      </c>
      <c r="AJ26">
        <f>AJ25*(1+$B26)</f>
        <v>1.0383609999999999</v>
      </c>
      <c r="AK26">
        <f>1*(1+$B26)</f>
        <v>1.0189999999999999</v>
      </c>
      <c r="AT26">
        <f>AG26</f>
        <v>1.1148253059440638</v>
      </c>
      <c r="AU26">
        <f t="shared" si="14"/>
        <v>0</v>
      </c>
      <c r="BO26">
        <f t="shared" ref="BO26:BQ26" si="91">BO25*(1+$B26)</f>
        <v>1.163226291111547</v>
      </c>
      <c r="BP26">
        <f t="shared" si="91"/>
        <v>1.1714262750368045</v>
      </c>
      <c r="BQ26">
        <f t="shared" si="91"/>
        <v>1.1563931639060263</v>
      </c>
      <c r="BR26">
        <f>BR25*(1+$B26)</f>
        <v>1.1472154403829624</v>
      </c>
      <c r="BS26">
        <f>BS25*(1+$B26)</f>
        <v>1.1449255892045536</v>
      </c>
      <c r="BT26">
        <f t="shared" ref="BT26:BV26" si="92">BT25*(1+$B26)</f>
        <v>1.1148253059440638</v>
      </c>
      <c r="BU26">
        <f t="shared" si="92"/>
        <v>1.0781676072959998</v>
      </c>
      <c r="BV26">
        <f t="shared" si="92"/>
        <v>1.0632816639999998</v>
      </c>
      <c r="BW26">
        <f>BW25*(1+$B26)</f>
        <v>1.0383609999999999</v>
      </c>
      <c r="BX26">
        <f>1*(1+$B26)</f>
        <v>1.0189999999999999</v>
      </c>
      <c r="CB26">
        <f>BO26</f>
        <v>1.163226291111547</v>
      </c>
      <c r="CC26">
        <f t="shared" si="32"/>
        <v>0</v>
      </c>
      <c r="CM26">
        <f t="shared" ref="CM26:CX35" si="93">CM25*(1+$B26)</f>
        <v>1.8545704824624241</v>
      </c>
      <c r="CN26">
        <f t="shared" si="93"/>
        <v>1.648507095522155</v>
      </c>
      <c r="CO26">
        <f t="shared" si="93"/>
        <v>1.6702199549363272</v>
      </c>
      <c r="CP26">
        <f t="shared" si="93"/>
        <v>1.4912678169074354</v>
      </c>
      <c r="CQ26">
        <f t="shared" si="93"/>
        <v>1.4175549590374856</v>
      </c>
      <c r="CR26">
        <f t="shared" si="93"/>
        <v>1.3411115979541017</v>
      </c>
      <c r="CS26">
        <f t="shared" si="93"/>
        <v>1.335768523858667</v>
      </c>
      <c r="CT26">
        <f t="shared" si="93"/>
        <v>1.2673325653308039</v>
      </c>
      <c r="CU26">
        <f t="shared" si="93"/>
        <v>1.2412659797559293</v>
      </c>
      <c r="CV26">
        <f t="shared" si="93"/>
        <v>1.2016127587182279</v>
      </c>
      <c r="CW26">
        <f t="shared" si="93"/>
        <v>1.163226291111547</v>
      </c>
      <c r="CX26">
        <f t="shared" si="93"/>
        <v>1.1714262750368045</v>
      </c>
      <c r="CZ26">
        <f>CM26</f>
        <v>1.8545704824624241</v>
      </c>
      <c r="DA26">
        <f t="shared" si="75"/>
        <v>0</v>
      </c>
      <c r="DF26">
        <f t="shared" ref="DF26:DL35" si="94">DF25*(1+$B26)</f>
        <v>2.4531483739713904</v>
      </c>
      <c r="DG26">
        <f t="shared" si="94"/>
        <v>2.3208593888092617</v>
      </c>
      <c r="DH26">
        <f t="shared" si="94"/>
        <v>2.3372199283074133</v>
      </c>
      <c r="DI26">
        <f t="shared" si="94"/>
        <v>2.2869079533340639</v>
      </c>
      <c r="DJ26">
        <f t="shared" si="94"/>
        <v>2.0418821011911281</v>
      </c>
      <c r="DK26">
        <f t="shared" si="94"/>
        <v>1.8545704824624241</v>
      </c>
      <c r="DL26">
        <f t="shared" si="94"/>
        <v>1.648507095522155</v>
      </c>
    </row>
    <row r="27" spans="1:119" x14ac:dyDescent="0.15">
      <c r="A27">
        <f t="shared" si="4"/>
        <v>2013</v>
      </c>
      <c r="B27" s="1">
        <v>0.02</v>
      </c>
      <c r="C27">
        <f t="shared" si="1"/>
        <v>0</v>
      </c>
      <c r="D27">
        <f t="shared" si="34"/>
        <v>2.5022113414508182</v>
      </c>
      <c r="G27">
        <f t="shared" si="3"/>
        <v>1.02</v>
      </c>
      <c r="H27">
        <f t="shared" si="0"/>
        <v>0</v>
      </c>
      <c r="K27" s="2"/>
      <c r="AH27">
        <f t="shared" ref="AH27:AJ27" si="95">AH26*(1+$B27)</f>
        <v>1.0997309594419198</v>
      </c>
      <c r="AI27">
        <f t="shared" si="95"/>
        <v>1.0845472972799999</v>
      </c>
      <c r="AJ27">
        <f t="shared" si="95"/>
        <v>1.0591282199999998</v>
      </c>
      <c r="AK27">
        <f>AK26*(1+$B27)</f>
        <v>1.03938</v>
      </c>
      <c r="AL27">
        <f>1*(1+$B27)</f>
        <v>1.02</v>
      </c>
      <c r="AT27">
        <f>AH27</f>
        <v>1.0997309594419198</v>
      </c>
      <c r="AU27">
        <f t="shared" si="14"/>
        <v>0</v>
      </c>
      <c r="BP27">
        <f t="shared" ref="BP27:BR27" si="96">BP26*(1+$B27)</f>
        <v>1.1948548005375406</v>
      </c>
      <c r="BQ27">
        <f t="shared" si="96"/>
        <v>1.1795210271841468</v>
      </c>
      <c r="BR27">
        <f t="shared" si="96"/>
        <v>1.1701597491906217</v>
      </c>
      <c r="BS27">
        <f>BS26*(1+$B27)</f>
        <v>1.1678241009886448</v>
      </c>
      <c r="BT27">
        <f>BT26*(1+$B27)</f>
        <v>1.1371218120629452</v>
      </c>
      <c r="BU27">
        <f t="shared" ref="BU27:BW27" si="97">BU26*(1+$B27)</f>
        <v>1.0997309594419198</v>
      </c>
      <c r="BV27">
        <f t="shared" si="97"/>
        <v>1.0845472972799999</v>
      </c>
      <c r="BW27">
        <f t="shared" si="97"/>
        <v>1.0591282199999998</v>
      </c>
      <c r="BX27">
        <f>BX26*(1+$B27)</f>
        <v>1.03938</v>
      </c>
      <c r="BY27">
        <f>1*(1+$B27)</f>
        <v>1.02</v>
      </c>
      <c r="CB27">
        <f>BP27</f>
        <v>1.1948548005375406</v>
      </c>
      <c r="CC27">
        <f t="shared" si="32"/>
        <v>0</v>
      </c>
      <c r="CN27">
        <f t="shared" si="93"/>
        <v>1.6814772374325981</v>
      </c>
      <c r="CO27">
        <f t="shared" si="93"/>
        <v>1.7036243540350537</v>
      </c>
      <c r="CP27">
        <f t="shared" si="93"/>
        <v>1.5210931732455841</v>
      </c>
      <c r="CQ27">
        <f t="shared" si="93"/>
        <v>1.4459060582182353</v>
      </c>
      <c r="CR27">
        <f t="shared" si="93"/>
        <v>1.3679338299131838</v>
      </c>
      <c r="CS27">
        <f t="shared" si="93"/>
        <v>1.3624838943358404</v>
      </c>
      <c r="CT27">
        <f t="shared" si="93"/>
        <v>1.2926792166374199</v>
      </c>
      <c r="CU27">
        <f t="shared" si="93"/>
        <v>1.266091299351048</v>
      </c>
      <c r="CV27">
        <f t="shared" si="93"/>
        <v>1.2256450138925925</v>
      </c>
      <c r="CW27">
        <f t="shared" ref="CW27:CX27" si="98">CW26*(1+$B27)</f>
        <v>1.186490816933778</v>
      </c>
      <c r="CX27">
        <f t="shared" si="98"/>
        <v>1.1948548005375406</v>
      </c>
      <c r="CZ27">
        <f>CN27</f>
        <v>1.6814772374325981</v>
      </c>
      <c r="DA27">
        <f t="shared" si="75"/>
        <v>0</v>
      </c>
      <c r="DF27">
        <f t="shared" si="94"/>
        <v>2.5022113414508182</v>
      </c>
      <c r="DG27">
        <f t="shared" si="94"/>
        <v>2.3672765765854469</v>
      </c>
      <c r="DH27">
        <f t="shared" si="94"/>
        <v>2.3839643268735617</v>
      </c>
      <c r="DI27">
        <f t="shared" si="94"/>
        <v>2.3326461124007452</v>
      </c>
      <c r="DJ27">
        <f t="shared" si="94"/>
        <v>2.0827197432149509</v>
      </c>
      <c r="DK27">
        <f t="shared" ref="DK27:DL27" si="99">DK26*(1+$B27)</f>
        <v>1.8916618921116726</v>
      </c>
      <c r="DL27">
        <f t="shared" si="99"/>
        <v>1.6814772374325981</v>
      </c>
    </row>
    <row r="28" spans="1:119" x14ac:dyDescent="0.15">
      <c r="A28">
        <f t="shared" si="4"/>
        <v>2014</v>
      </c>
      <c r="B28" s="1">
        <v>4.2000000000000003E-2</v>
      </c>
      <c r="C28">
        <f t="shared" si="1"/>
        <v>0</v>
      </c>
      <c r="D28">
        <f t="shared" si="34"/>
        <v>2.6073042177917527</v>
      </c>
      <c r="G28">
        <f t="shared" si="3"/>
        <v>1.042</v>
      </c>
      <c r="H28">
        <f t="shared" si="0"/>
        <v>0</v>
      </c>
      <c r="K28" s="2"/>
      <c r="AI28">
        <f t="shared" ref="AI28:AK28" si="100">AI27*(1+$B28)</f>
        <v>1.1300982837657598</v>
      </c>
      <c r="AJ28">
        <f t="shared" si="100"/>
        <v>1.1036116052399998</v>
      </c>
      <c r="AK28">
        <f t="shared" si="100"/>
        <v>1.0830339600000001</v>
      </c>
      <c r="AL28">
        <f>AL27*(1+$B28)</f>
        <v>1.06284</v>
      </c>
      <c r="AM28">
        <f>1*(1+$B28)</f>
        <v>1.042</v>
      </c>
      <c r="AT28">
        <f>AI28</f>
        <v>1.1300982837657598</v>
      </c>
      <c r="AU28">
        <f t="shared" si="14"/>
        <v>0</v>
      </c>
      <c r="BQ28">
        <f t="shared" ref="BQ28:BS28" si="101">BQ27*(1+$B28)</f>
        <v>1.2290609103258809</v>
      </c>
      <c r="BR28">
        <f t="shared" si="101"/>
        <v>1.2193064586566278</v>
      </c>
      <c r="BS28">
        <f t="shared" si="101"/>
        <v>1.2168727132301678</v>
      </c>
      <c r="BT28">
        <f>BT27*(1+$B28)</f>
        <v>1.1848809281695889</v>
      </c>
      <c r="BU28">
        <f>BU27*(1+$B28)</f>
        <v>1.1459196597384804</v>
      </c>
      <c r="BV28">
        <f t="shared" ref="BV28:BX28" si="102">BV27*(1+$B28)</f>
        <v>1.1300982837657598</v>
      </c>
      <c r="BW28">
        <f t="shared" si="102"/>
        <v>1.1036116052399998</v>
      </c>
      <c r="BX28">
        <f t="shared" si="102"/>
        <v>1.0830339600000001</v>
      </c>
      <c r="BY28">
        <f>BY27*(1+$B28)</f>
        <v>1.06284</v>
      </c>
      <c r="BZ28">
        <f>1*(1+$B28)</f>
        <v>1.042</v>
      </c>
      <c r="CB28">
        <f>BQ28</f>
        <v>1.2290609103258809</v>
      </c>
      <c r="CC28">
        <f t="shared" si="32"/>
        <v>0</v>
      </c>
      <c r="CO28">
        <f t="shared" si="93"/>
        <v>1.775176576904526</v>
      </c>
      <c r="CP28">
        <f t="shared" si="93"/>
        <v>1.5849790865218987</v>
      </c>
      <c r="CQ28">
        <f t="shared" si="93"/>
        <v>1.5066341126634011</v>
      </c>
      <c r="CR28">
        <f t="shared" si="93"/>
        <v>1.4253870507695376</v>
      </c>
      <c r="CS28">
        <f t="shared" si="93"/>
        <v>1.4197082178979457</v>
      </c>
      <c r="CT28">
        <f t="shared" si="93"/>
        <v>1.3469717437361917</v>
      </c>
      <c r="CU28">
        <f t="shared" si="93"/>
        <v>1.319267133923792</v>
      </c>
      <c r="CV28">
        <f t="shared" si="93"/>
        <v>1.2771221044760814</v>
      </c>
      <c r="CW28">
        <f t="shared" ref="CW28:CX28" si="103">CW27*(1+$B28)</f>
        <v>1.2363234312449967</v>
      </c>
      <c r="CX28">
        <f t="shared" si="103"/>
        <v>1.2450387021601172</v>
      </c>
      <c r="CZ28">
        <f>CO28</f>
        <v>1.775176576904526</v>
      </c>
      <c r="DA28">
        <f t="shared" si="75"/>
        <v>0</v>
      </c>
      <c r="DF28">
        <f t="shared" si="94"/>
        <v>2.6073042177917527</v>
      </c>
      <c r="DG28">
        <f t="shared" si="94"/>
        <v>2.4667021928020358</v>
      </c>
      <c r="DH28">
        <f t="shared" si="94"/>
        <v>2.4840908286022514</v>
      </c>
      <c r="DI28">
        <f t="shared" si="94"/>
        <v>2.4306172491215765</v>
      </c>
      <c r="DJ28">
        <f t="shared" si="94"/>
        <v>2.170193972429979</v>
      </c>
      <c r="DK28">
        <f t="shared" ref="DK28:DL28" si="104">DK27*(1+$B28)</f>
        <v>1.9711116915803628</v>
      </c>
      <c r="DL28">
        <f t="shared" si="104"/>
        <v>1.7520992814047673</v>
      </c>
    </row>
    <row r="29" spans="1:119" x14ac:dyDescent="0.15">
      <c r="A29">
        <f t="shared" si="4"/>
        <v>2015</v>
      </c>
      <c r="B29" s="1">
        <v>1.0999999999999999E-2</v>
      </c>
      <c r="C29">
        <f t="shared" si="1"/>
        <v>0</v>
      </c>
      <c r="D29">
        <f t="shared" si="34"/>
        <v>2.6359845641874617</v>
      </c>
      <c r="G29">
        <f t="shared" si="3"/>
        <v>1.0109999999999999</v>
      </c>
      <c r="H29">
        <f t="shared" si="0"/>
        <v>0</v>
      </c>
      <c r="K29" s="2"/>
      <c r="AJ29">
        <f t="shared" ref="AJ29:AL29" si="105">AJ28*(1+$B29)</f>
        <v>1.1157513328976396</v>
      </c>
      <c r="AK29">
        <f t="shared" si="105"/>
        <v>1.09494733356</v>
      </c>
      <c r="AL29">
        <f t="shared" si="105"/>
        <v>1.07453124</v>
      </c>
      <c r="AM29">
        <f>AM28*(1+$B29)</f>
        <v>1.0534619999999999</v>
      </c>
      <c r="AN29">
        <f>1*(1+$B29)</f>
        <v>1.0109999999999999</v>
      </c>
      <c r="AT29">
        <f>AJ29</f>
        <v>1.1157513328976396</v>
      </c>
      <c r="AU29">
        <f t="shared" si="14"/>
        <v>0</v>
      </c>
      <c r="BR29">
        <f t="shared" ref="BR29:BT29" si="106">BR28*(1+$B29)</f>
        <v>1.2327188297018505</v>
      </c>
      <c r="BS29">
        <f t="shared" si="106"/>
        <v>1.2302583130756994</v>
      </c>
      <c r="BT29">
        <f t="shared" si="106"/>
        <v>1.1979146183794542</v>
      </c>
      <c r="BU29">
        <f>BU28*(1+$B29)</f>
        <v>1.1585247759956037</v>
      </c>
      <c r="BV29">
        <f>BV28*(1+$B29)</f>
        <v>1.142529364887183</v>
      </c>
      <c r="BW29">
        <f t="shared" ref="BW29:BY29" si="107">BW28*(1+$B29)</f>
        <v>1.1157513328976396</v>
      </c>
      <c r="BX29">
        <f t="shared" si="107"/>
        <v>1.09494733356</v>
      </c>
      <c r="BY29">
        <f t="shared" si="107"/>
        <v>1.07453124</v>
      </c>
      <c r="BZ29">
        <f>BZ28*(1+$B29)</f>
        <v>1.0534619999999999</v>
      </c>
      <c r="CB29">
        <f>BR29</f>
        <v>1.2327188297018505</v>
      </c>
      <c r="CC29">
        <f t="shared" si="32"/>
        <v>0</v>
      </c>
      <c r="CP29">
        <f t="shared" si="93"/>
        <v>1.6024138564736394</v>
      </c>
      <c r="CQ29">
        <f t="shared" si="93"/>
        <v>1.5232070879026984</v>
      </c>
      <c r="CR29">
        <f t="shared" si="93"/>
        <v>1.4410663083280024</v>
      </c>
      <c r="CS29">
        <f t="shared" si="93"/>
        <v>1.435325008294823</v>
      </c>
      <c r="CT29">
        <f t="shared" si="93"/>
        <v>1.3617884329172896</v>
      </c>
      <c r="CU29">
        <f t="shared" si="93"/>
        <v>1.3337790723969536</v>
      </c>
      <c r="CV29">
        <f t="shared" si="93"/>
        <v>1.2911704476253183</v>
      </c>
      <c r="CW29">
        <f t="shared" ref="CW29:CX29" si="108">CW28*(1+$B29)</f>
        <v>1.2499229889886916</v>
      </c>
      <c r="CX29">
        <f t="shared" si="108"/>
        <v>1.2587341278838784</v>
      </c>
      <c r="CZ29">
        <f>CP29</f>
        <v>1.6024138564736394</v>
      </c>
      <c r="DA29">
        <f t="shared" si="75"/>
        <v>0</v>
      </c>
      <c r="DF29">
        <f t="shared" si="94"/>
        <v>2.6359845641874617</v>
      </c>
      <c r="DG29">
        <f t="shared" si="94"/>
        <v>2.4938359169228579</v>
      </c>
      <c r="DH29">
        <f t="shared" si="94"/>
        <v>2.5114158277168759</v>
      </c>
      <c r="DI29">
        <f t="shared" si="94"/>
        <v>2.4573540388619137</v>
      </c>
      <c r="DJ29">
        <f t="shared" si="94"/>
        <v>2.1940661061267086</v>
      </c>
      <c r="DK29">
        <f t="shared" ref="DK29:DL29" si="109">DK28*(1+$B29)</f>
        <v>1.9927939201877467</v>
      </c>
      <c r="DL29">
        <f t="shared" si="109"/>
        <v>1.7713723735002196</v>
      </c>
    </row>
    <row r="30" spans="1:119" x14ac:dyDescent="0.15">
      <c r="A30">
        <f t="shared" si="4"/>
        <v>2016</v>
      </c>
      <c r="B30" s="1">
        <v>0.03</v>
      </c>
      <c r="C30">
        <f t="shared" si="1"/>
        <v>0</v>
      </c>
      <c r="D30">
        <f t="shared" si="34"/>
        <v>2.7150641011130858</v>
      </c>
      <c r="G30">
        <f t="shared" si="3"/>
        <v>1.03</v>
      </c>
      <c r="H30">
        <f t="shared" si="0"/>
        <v>0</v>
      </c>
      <c r="K30" s="2"/>
      <c r="AK30">
        <f t="shared" ref="AK30:AM30" si="110">AK29*(1+$B30)</f>
        <v>1.1277957535668</v>
      </c>
      <c r="AL30">
        <f t="shared" si="110"/>
        <v>1.1067671772000001</v>
      </c>
      <c r="AM30">
        <f t="shared" si="110"/>
        <v>1.0850658599999998</v>
      </c>
      <c r="AN30">
        <f>AN29*(1+$B30)</f>
        <v>1.0413299999999999</v>
      </c>
      <c r="AO30">
        <f>1*(1+$B30)</f>
        <v>1.03</v>
      </c>
      <c r="AT30">
        <f>AK30</f>
        <v>1.1277957535668</v>
      </c>
      <c r="AU30">
        <f t="shared" si="14"/>
        <v>0</v>
      </c>
      <c r="BS30">
        <f t="shared" ref="BS30:BU30" si="111">BS29*(1+$B30)</f>
        <v>1.2671660624679704</v>
      </c>
      <c r="BT30">
        <f t="shared" si="111"/>
        <v>1.233852056930838</v>
      </c>
      <c r="BU30">
        <f t="shared" si="111"/>
        <v>1.1932805192754719</v>
      </c>
      <c r="BV30">
        <f>BV29*(1+$B30)</f>
        <v>1.1768052458337985</v>
      </c>
      <c r="BW30">
        <f>BW29*(1+$B30)</f>
        <v>1.1492238728845687</v>
      </c>
      <c r="BX30">
        <f t="shared" ref="BX30:BZ30" si="112">BX29*(1+$B30)</f>
        <v>1.1277957535668</v>
      </c>
      <c r="BY30">
        <f t="shared" si="112"/>
        <v>1.1067671772000001</v>
      </c>
      <c r="BZ30">
        <f t="shared" si="112"/>
        <v>1.0850658599999998</v>
      </c>
      <c r="CB30">
        <f>BS30</f>
        <v>1.2671660624679704</v>
      </c>
      <c r="CC30">
        <f t="shared" si="32"/>
        <v>0</v>
      </c>
      <c r="CQ30">
        <f t="shared" si="93"/>
        <v>1.5689033005397794</v>
      </c>
      <c r="CR30">
        <f t="shared" si="93"/>
        <v>1.4842982975778425</v>
      </c>
      <c r="CS30">
        <f t="shared" si="93"/>
        <v>1.4783847585436678</v>
      </c>
      <c r="CT30">
        <f t="shared" si="93"/>
        <v>1.4026420859048083</v>
      </c>
      <c r="CU30">
        <f t="shared" si="93"/>
        <v>1.3737924445688623</v>
      </c>
      <c r="CV30">
        <f t="shared" si="93"/>
        <v>1.329905561054078</v>
      </c>
      <c r="CW30">
        <f t="shared" ref="CW30:CX30" si="113">CW29*(1+$B30)</f>
        <v>1.2874206786583524</v>
      </c>
      <c r="CX30">
        <f t="shared" si="113"/>
        <v>1.2964961517203948</v>
      </c>
      <c r="CZ30">
        <f>CQ30</f>
        <v>1.5689033005397794</v>
      </c>
      <c r="DA30">
        <f t="shared" si="75"/>
        <v>0</v>
      </c>
      <c r="DF30">
        <f t="shared" si="94"/>
        <v>2.7150641011130858</v>
      </c>
      <c r="DG30">
        <f t="shared" si="94"/>
        <v>2.5686509944305436</v>
      </c>
      <c r="DH30">
        <f t="shared" si="94"/>
        <v>2.586758302548382</v>
      </c>
      <c r="DI30">
        <f t="shared" si="94"/>
        <v>2.5310746600277714</v>
      </c>
      <c r="DJ30">
        <f t="shared" si="94"/>
        <v>2.2598880893105098</v>
      </c>
      <c r="DK30">
        <f t="shared" ref="DK30:DL30" si="114">DK29*(1+$B30)</f>
        <v>2.0525777377933792</v>
      </c>
      <c r="DL30">
        <f t="shared" si="114"/>
        <v>1.8245135447052263</v>
      </c>
    </row>
    <row r="31" spans="1:119" x14ac:dyDescent="0.15">
      <c r="A31">
        <f t="shared" si="4"/>
        <v>2017</v>
      </c>
      <c r="B31" s="1">
        <v>2E-3</v>
      </c>
      <c r="C31">
        <f t="shared" si="1"/>
        <v>0</v>
      </c>
      <c r="D31">
        <f t="shared" si="34"/>
        <v>2.720494229315312</v>
      </c>
      <c r="G31">
        <f t="shared" si="3"/>
        <v>1.002</v>
      </c>
      <c r="H31">
        <f t="shared" si="0"/>
        <v>0</v>
      </c>
      <c r="K31" s="2"/>
      <c r="AL31">
        <f t="shared" ref="AL31:AN31" si="115">AL30*(1+$B31)</f>
        <v>1.1089807115544001</v>
      </c>
      <c r="AM31">
        <f t="shared" si="115"/>
        <v>1.0872359917199999</v>
      </c>
      <c r="AN31">
        <f t="shared" si="115"/>
        <v>1.0434126599999998</v>
      </c>
      <c r="AO31">
        <f>AO30*(1+$B31)</f>
        <v>1.03206</v>
      </c>
      <c r="AP31">
        <f>1*(1+$B31)</f>
        <v>1.002</v>
      </c>
      <c r="AT31">
        <f>AL31</f>
        <v>1.1089807115544001</v>
      </c>
      <c r="AU31">
        <f t="shared" si="14"/>
        <v>0</v>
      </c>
      <c r="BT31">
        <f t="shared" ref="BT31:BV31" si="116">BT30*(1+$B31)</f>
        <v>1.2363197610446996</v>
      </c>
      <c r="BU31">
        <f t="shared" si="116"/>
        <v>1.1956670803140228</v>
      </c>
      <c r="BV31">
        <f t="shared" si="116"/>
        <v>1.179158856325466</v>
      </c>
      <c r="BW31">
        <f>BW30*(1+$B31)</f>
        <v>1.1515223206303378</v>
      </c>
      <c r="BX31">
        <f>BX30*(1+$B31)</f>
        <v>1.1300513450739336</v>
      </c>
      <c r="BY31">
        <f t="shared" ref="BY31:BZ31" si="117">BY30*(1+$B31)</f>
        <v>1.1089807115544001</v>
      </c>
      <c r="BZ31">
        <f t="shared" si="117"/>
        <v>1.0872359917199999</v>
      </c>
      <c r="CB31">
        <f>BT31</f>
        <v>1.2363197610446996</v>
      </c>
      <c r="CC31">
        <f t="shared" si="32"/>
        <v>0</v>
      </c>
      <c r="CR31">
        <f t="shared" si="93"/>
        <v>1.4872668941729981</v>
      </c>
      <c r="CS31">
        <f t="shared" si="93"/>
        <v>1.4813415280607551</v>
      </c>
      <c r="CT31">
        <f t="shared" si="93"/>
        <v>1.4054473700766179</v>
      </c>
      <c r="CU31">
        <f t="shared" si="93"/>
        <v>1.3765400294579999</v>
      </c>
      <c r="CV31">
        <f t="shared" si="93"/>
        <v>1.3325653721761861</v>
      </c>
      <c r="CW31">
        <f t="shared" ref="CW31:CX31" si="118">CW30*(1+$B31)</f>
        <v>1.2899955200156692</v>
      </c>
      <c r="CX31">
        <f t="shared" si="118"/>
        <v>1.2990891440238357</v>
      </c>
      <c r="CZ31">
        <f>CR31</f>
        <v>1.4872668941729981</v>
      </c>
      <c r="DA31">
        <f t="shared" si="75"/>
        <v>0</v>
      </c>
      <c r="DF31">
        <f t="shared" si="94"/>
        <v>2.720494229315312</v>
      </c>
      <c r="DG31">
        <f t="shared" si="94"/>
        <v>2.5737882964194045</v>
      </c>
      <c r="DH31">
        <f t="shared" si="94"/>
        <v>2.5919318191534786</v>
      </c>
      <c r="DI31">
        <f t="shared" si="94"/>
        <v>2.5361368093478269</v>
      </c>
      <c r="DJ31">
        <f t="shared" si="94"/>
        <v>2.2644078654891309</v>
      </c>
      <c r="DK31">
        <f t="shared" ref="DK31:DL31" si="119">DK30*(1+$B31)</f>
        <v>2.0566828932689658</v>
      </c>
      <c r="DL31">
        <f t="shared" si="119"/>
        <v>1.8281625717946368</v>
      </c>
      <c r="DN31">
        <f>DF31</f>
        <v>2.720494229315312</v>
      </c>
      <c r="DO31">
        <f t="shared" ref="DO31:DO37" si="120">IF(DN31&lt;1,1,0)</f>
        <v>0</v>
      </c>
    </row>
    <row r="32" spans="1:119" x14ac:dyDescent="0.15">
      <c r="A32">
        <f t="shared" si="4"/>
        <v>2018</v>
      </c>
      <c r="B32" s="1">
        <v>0.01</v>
      </c>
      <c r="C32">
        <f t="shared" si="1"/>
        <v>0</v>
      </c>
      <c r="D32">
        <f t="shared" si="34"/>
        <v>2.7476991716084651</v>
      </c>
      <c r="G32">
        <f t="shared" si="3"/>
        <v>1.01</v>
      </c>
      <c r="H32">
        <f t="shared" si="0"/>
        <v>0</v>
      </c>
      <c r="K32" s="2"/>
      <c r="AM32">
        <f t="shared" ref="AM32:AO32" si="121">AM31*(1+$B32)</f>
        <v>1.0981083516371999</v>
      </c>
      <c r="AN32">
        <f t="shared" si="121"/>
        <v>1.0538467865999999</v>
      </c>
      <c r="AO32">
        <f t="shared" si="121"/>
        <v>1.0423806</v>
      </c>
      <c r="AP32">
        <f>AP31*(1+$B32)</f>
        <v>1.0120199999999999</v>
      </c>
      <c r="AQ32">
        <f>1*(1+$B32)</f>
        <v>1.01</v>
      </c>
      <c r="AT32">
        <f>AM32</f>
        <v>1.0981083516371999</v>
      </c>
      <c r="AU32">
        <f t="shared" si="14"/>
        <v>0</v>
      </c>
      <c r="BU32">
        <f t="shared" ref="BU32:BW32" si="122">BU31*(1+$B32)</f>
        <v>1.207623751117163</v>
      </c>
      <c r="BV32">
        <f t="shared" si="122"/>
        <v>1.1909504448887207</v>
      </c>
      <c r="BW32">
        <f t="shared" si="122"/>
        <v>1.1630375438366412</v>
      </c>
      <c r="BX32">
        <f>BX31*(1+$B32)</f>
        <v>1.1413518585246729</v>
      </c>
      <c r="BY32">
        <f>BY31*(1+$B32)</f>
        <v>1.1200705186699442</v>
      </c>
      <c r="BZ32">
        <f t="shared" ref="BZ32" si="123">BZ31*(1+$B32)</f>
        <v>1.0981083516371999</v>
      </c>
      <c r="CB32">
        <f>BU32</f>
        <v>1.207623751117163</v>
      </c>
      <c r="CC32">
        <f t="shared" si="32"/>
        <v>0</v>
      </c>
      <c r="CS32">
        <f t="shared" si="93"/>
        <v>1.4961549433413628</v>
      </c>
      <c r="CT32">
        <f t="shared" si="93"/>
        <v>1.4195018437773841</v>
      </c>
      <c r="CU32">
        <f t="shared" si="93"/>
        <v>1.3903054297525799</v>
      </c>
      <c r="CV32">
        <f t="shared" si="93"/>
        <v>1.345891025897948</v>
      </c>
      <c r="CW32">
        <f t="shared" ref="CW32:CX32" si="124">CW31*(1+$B32)</f>
        <v>1.3028954752158259</v>
      </c>
      <c r="CX32">
        <f t="shared" si="124"/>
        <v>1.312080035464074</v>
      </c>
      <c r="CZ32">
        <f>CS32</f>
        <v>1.4961549433413628</v>
      </c>
      <c r="DA32">
        <f t="shared" si="75"/>
        <v>0</v>
      </c>
      <c r="DG32">
        <f t="shared" si="94"/>
        <v>2.5995261793835986</v>
      </c>
      <c r="DH32">
        <f t="shared" si="94"/>
        <v>2.6178511373450135</v>
      </c>
      <c r="DI32">
        <f t="shared" si="94"/>
        <v>2.561498177441305</v>
      </c>
      <c r="DJ32">
        <f t="shared" si="94"/>
        <v>2.287051944144022</v>
      </c>
      <c r="DK32">
        <f t="shared" ref="DK32:DL32" si="125">DK31*(1+$B32)</f>
        <v>2.0772497222016555</v>
      </c>
      <c r="DL32">
        <f t="shared" si="125"/>
        <v>1.8464441975125832</v>
      </c>
      <c r="DN32">
        <f>DG32</f>
        <v>2.5995261793835986</v>
      </c>
      <c r="DO32">
        <f t="shared" si="120"/>
        <v>0</v>
      </c>
    </row>
    <row r="33" spans="1:120" x14ac:dyDescent="0.15">
      <c r="A33">
        <f t="shared" si="4"/>
        <v>2019</v>
      </c>
      <c r="B33" s="1">
        <v>1.6E-2</v>
      </c>
      <c r="C33">
        <f t="shared" si="1"/>
        <v>0</v>
      </c>
      <c r="D33">
        <f t="shared" si="34"/>
        <v>2.7916623583542006</v>
      </c>
      <c r="G33">
        <f t="shared" si="3"/>
        <v>1.016</v>
      </c>
      <c r="H33">
        <f t="shared" si="0"/>
        <v>0</v>
      </c>
      <c r="K33" s="2"/>
      <c r="AN33">
        <f t="shared" ref="AN33:AP33" si="126">AN32*(1+$B33)</f>
        <v>1.0707083351855999</v>
      </c>
      <c r="AO33">
        <f t="shared" si="126"/>
        <v>1.0590586896</v>
      </c>
      <c r="AP33">
        <f t="shared" si="126"/>
        <v>1.02821232</v>
      </c>
      <c r="AQ33">
        <f>AQ32*(1+$B33)</f>
        <v>1.02616</v>
      </c>
      <c r="AR33">
        <f>1*(1+$B33)</f>
        <v>1.016</v>
      </c>
      <c r="AT33">
        <f>AN33</f>
        <v>1.0707083351855999</v>
      </c>
      <c r="AU33">
        <f t="shared" si="14"/>
        <v>0</v>
      </c>
      <c r="BV33">
        <f t="shared" ref="BV33:BX33" si="127">BV32*(1+$B33)</f>
        <v>1.2100056520069402</v>
      </c>
      <c r="BW33">
        <f t="shared" si="127"/>
        <v>1.1816461445380275</v>
      </c>
      <c r="BX33">
        <f t="shared" si="127"/>
        <v>1.1596134882610678</v>
      </c>
      <c r="BY33">
        <f>BY32*(1+$B33)</f>
        <v>1.1379916469686633</v>
      </c>
      <c r="BZ33">
        <f>BZ32*(1+$B33)</f>
        <v>1.1156780852633952</v>
      </c>
      <c r="CB33">
        <f>BV33</f>
        <v>1.2100056520069402</v>
      </c>
      <c r="CC33">
        <f t="shared" si="32"/>
        <v>0</v>
      </c>
      <c r="CT33">
        <f t="shared" si="93"/>
        <v>1.4422138732778222</v>
      </c>
      <c r="CU33">
        <f t="shared" si="93"/>
        <v>1.4125503166286211</v>
      </c>
      <c r="CV33">
        <f t="shared" si="93"/>
        <v>1.3674252823123152</v>
      </c>
      <c r="CW33">
        <f t="shared" ref="CW33:CX33" si="128">CW32*(1+$B33)</f>
        <v>1.3237418028192791</v>
      </c>
      <c r="CX33">
        <f t="shared" si="128"/>
        <v>1.3330733160314991</v>
      </c>
      <c r="CZ33">
        <f>CT33</f>
        <v>1.4422138732778222</v>
      </c>
      <c r="DA33">
        <f t="shared" si="75"/>
        <v>0</v>
      </c>
      <c r="DH33">
        <f t="shared" si="94"/>
        <v>2.659736755542534</v>
      </c>
      <c r="DI33">
        <f t="shared" si="94"/>
        <v>2.6024821482803659</v>
      </c>
      <c r="DJ33">
        <f t="shared" si="94"/>
        <v>2.3236447752503264</v>
      </c>
      <c r="DK33">
        <f t="shared" ref="DK33:DL33" si="129">DK32*(1+$B33)</f>
        <v>2.1104857177568821</v>
      </c>
      <c r="DL33">
        <f t="shared" si="129"/>
        <v>1.8759873046727844</v>
      </c>
      <c r="DN33">
        <f>DH33</f>
        <v>2.659736755542534</v>
      </c>
      <c r="DO33">
        <f t="shared" si="120"/>
        <v>0</v>
      </c>
    </row>
    <row r="34" spans="1:120" x14ac:dyDescent="0.15">
      <c r="A34">
        <f t="shared" si="4"/>
        <v>2020</v>
      </c>
      <c r="B34" s="1">
        <v>-8.0000000000000002E-3</v>
      </c>
      <c r="C34">
        <f t="shared" si="1"/>
        <v>1</v>
      </c>
      <c r="D34">
        <f t="shared" si="34"/>
        <v>2.769329059487367</v>
      </c>
      <c r="G34">
        <f t="shared" si="3"/>
        <v>0.99199999999999999</v>
      </c>
      <c r="H34">
        <f t="shared" si="0"/>
        <v>1</v>
      </c>
      <c r="K34" s="2"/>
      <c r="AO34">
        <f t="shared" ref="AO34:AQ34" si="130">AO33*(1+$B34)</f>
        <v>1.0505862200832001</v>
      </c>
      <c r="AP34">
        <f t="shared" si="130"/>
        <v>1.01998662144</v>
      </c>
      <c r="AQ34">
        <f t="shared" si="130"/>
        <v>1.01795072</v>
      </c>
      <c r="AR34">
        <f>AR33*(1+$B34)</f>
        <v>1.0078720000000001</v>
      </c>
      <c r="AT34">
        <f>AO34</f>
        <v>1.0505862200832001</v>
      </c>
      <c r="AU34">
        <f t="shared" si="14"/>
        <v>0</v>
      </c>
      <c r="BW34">
        <f t="shared" ref="BW34:BY34" si="131">BW33*(1+$B34)</f>
        <v>1.1721929753817233</v>
      </c>
      <c r="BX34">
        <f t="shared" si="131"/>
        <v>1.1503365803549792</v>
      </c>
      <c r="BY34">
        <f t="shared" si="131"/>
        <v>1.1288877137929139</v>
      </c>
      <c r="BZ34">
        <f>BZ33*(1+$B34)</f>
        <v>1.1067526605812881</v>
      </c>
      <c r="CB34">
        <f>BW34</f>
        <v>1.1721929753817233</v>
      </c>
      <c r="CC34">
        <f t="shared" si="32"/>
        <v>0</v>
      </c>
      <c r="CU34">
        <f t="shared" si="93"/>
        <v>1.4012499140955921</v>
      </c>
      <c r="CV34">
        <f t="shared" si="93"/>
        <v>1.3564858800538167</v>
      </c>
      <c r="CW34">
        <f t="shared" ref="CW34:CX34" si="132">CW33*(1+$B34)</f>
        <v>1.3131518683967249</v>
      </c>
      <c r="CX34">
        <f t="shared" si="132"/>
        <v>1.3224087295032472</v>
      </c>
      <c r="CZ34">
        <f>CU34</f>
        <v>1.4012499140955921</v>
      </c>
      <c r="DA34">
        <f t="shared" si="75"/>
        <v>0</v>
      </c>
      <c r="DI34">
        <f t="shared" si="94"/>
        <v>2.5816622910941232</v>
      </c>
      <c r="DJ34">
        <f t="shared" si="94"/>
        <v>2.3050556170483238</v>
      </c>
      <c r="DK34">
        <f t="shared" ref="DK34:DL34" si="133">DK33*(1+$B34)</f>
        <v>2.0936018320148269</v>
      </c>
      <c r="DL34">
        <f t="shared" si="133"/>
        <v>1.8609794062354021</v>
      </c>
      <c r="DN34">
        <f>DI34</f>
        <v>2.5816622910941232</v>
      </c>
      <c r="DO34">
        <f t="shared" si="120"/>
        <v>0</v>
      </c>
    </row>
    <row r="35" spans="1:120" x14ac:dyDescent="0.15">
      <c r="A35">
        <f t="shared" si="4"/>
        <v>2021</v>
      </c>
      <c r="B35" s="1">
        <v>-1E-3</v>
      </c>
      <c r="C35">
        <f t="shared" si="1"/>
        <v>1</v>
      </c>
      <c r="D35">
        <f t="shared" si="34"/>
        <v>2.7665597304278795</v>
      </c>
      <c r="G35">
        <f>1*(1+$B35)</f>
        <v>0.999</v>
      </c>
      <c r="H35">
        <f t="shared" si="0"/>
        <v>1</v>
      </c>
      <c r="K35" s="2"/>
      <c r="AP35">
        <f t="shared" ref="AP35:AR35" si="134">AP34*(1+$B35)</f>
        <v>1.01896663481856</v>
      </c>
      <c r="AQ35">
        <f t="shared" si="134"/>
        <v>1.0169327692799999</v>
      </c>
      <c r="AR35">
        <f t="shared" si="134"/>
        <v>1.0068641280000001</v>
      </c>
      <c r="AT35">
        <f>AP35</f>
        <v>1.01896663481856</v>
      </c>
      <c r="AU35">
        <f t="shared" si="14"/>
        <v>0</v>
      </c>
      <c r="BX35">
        <f t="shared" ref="BX35:BZ35" si="135">BX34*(1+$B35)</f>
        <v>1.1491862437746243</v>
      </c>
      <c r="BY35">
        <f t="shared" si="135"/>
        <v>1.1277588260791209</v>
      </c>
      <c r="BZ35">
        <f t="shared" si="135"/>
        <v>1.1056459079207068</v>
      </c>
      <c r="CB35">
        <f>BX35</f>
        <v>1.1491862437746243</v>
      </c>
      <c r="CC35">
        <f t="shared" si="32"/>
        <v>0</v>
      </c>
      <c r="CV35">
        <f t="shared" si="93"/>
        <v>1.3551293941737628</v>
      </c>
      <c r="CW35">
        <f t="shared" ref="CW35:CX35" si="136">CW34*(1+$B35)</f>
        <v>1.3118387165283283</v>
      </c>
      <c r="CX35">
        <f t="shared" si="136"/>
        <v>1.321086320773744</v>
      </c>
      <c r="CZ35">
        <f>CV35</f>
        <v>1.3551293941737628</v>
      </c>
      <c r="DA35">
        <f t="shared" si="75"/>
        <v>0</v>
      </c>
      <c r="DJ35">
        <f t="shared" si="94"/>
        <v>2.3027505614312753</v>
      </c>
      <c r="DK35">
        <f t="shared" ref="DK35:DL35" si="137">DK34*(1+$B35)</f>
        <v>2.0915082301828121</v>
      </c>
      <c r="DL35">
        <f t="shared" si="137"/>
        <v>1.8591184268291667</v>
      </c>
      <c r="DN35">
        <f>DJ35</f>
        <v>2.3027505614312753</v>
      </c>
      <c r="DO35">
        <f t="shared" si="120"/>
        <v>0</v>
      </c>
    </row>
    <row r="36" spans="1:120" x14ac:dyDescent="0.15">
      <c r="A36">
        <f t="shared" si="4"/>
        <v>2022</v>
      </c>
      <c r="B36" s="1">
        <v>-5.1999999999999998E-2</v>
      </c>
      <c r="C36">
        <f>IF(B36&lt;0,1,0)</f>
        <v>1</v>
      </c>
      <c r="D36">
        <f t="shared" si="34"/>
        <v>2.6226986244456296</v>
      </c>
      <c r="G36">
        <f>1*(1+$B36)</f>
        <v>0.94799999999999995</v>
      </c>
      <c r="H36">
        <f t="shared" si="0"/>
        <v>1</v>
      </c>
      <c r="K36" s="2"/>
      <c r="AQ36">
        <f t="shared" ref="AQ36:AR36" si="138">AQ35*(1+$B36)</f>
        <v>0.96405226527743981</v>
      </c>
      <c r="AR36">
        <f t="shared" si="138"/>
        <v>0.95450719334400014</v>
      </c>
      <c r="AT36">
        <f>AQ36</f>
        <v>0.96405226527743981</v>
      </c>
      <c r="AU36">
        <f>IF(AT36&lt;1,1,0)</f>
        <v>1</v>
      </c>
      <c r="BY36">
        <f t="shared" ref="BY36:BZ36" si="139">BY35*(1+$B36)</f>
        <v>1.0691153671230065</v>
      </c>
      <c r="BZ36">
        <f t="shared" si="139"/>
        <v>1.0481523207088301</v>
      </c>
      <c r="CB36">
        <f>BY36</f>
        <v>1.0691153671230065</v>
      </c>
      <c r="CC36">
        <f t="shared" si="32"/>
        <v>0</v>
      </c>
      <c r="CW36">
        <f t="shared" ref="CW36:CX36" si="140">CW35*(1+$B36)</f>
        <v>1.2436231032688552</v>
      </c>
      <c r="CX36">
        <f t="shared" si="140"/>
        <v>1.2523898320935092</v>
      </c>
      <c r="CZ36">
        <f>CW36</f>
        <v>1.2436231032688552</v>
      </c>
      <c r="DA36">
        <f t="shared" si="75"/>
        <v>0</v>
      </c>
      <c r="DK36">
        <f t="shared" ref="DK36:DL36" si="141">DK35*(1+$B36)</f>
        <v>1.9827498022133057</v>
      </c>
      <c r="DL36">
        <f t="shared" si="141"/>
        <v>1.76244426863405</v>
      </c>
      <c r="DN36">
        <f>DK36</f>
        <v>1.9827498022133057</v>
      </c>
      <c r="DO36">
        <f t="shared" si="120"/>
        <v>0</v>
      </c>
    </row>
    <row r="37" spans="1:120" x14ac:dyDescent="0.15">
      <c r="A37">
        <f t="shared" si="4"/>
        <v>2023</v>
      </c>
      <c r="B37" s="1">
        <v>5.0000000000000001E-3</v>
      </c>
      <c r="C37">
        <f t="shared" si="1"/>
        <v>0</v>
      </c>
      <c r="D37">
        <f t="shared" si="34"/>
        <v>2.6358121175678573</v>
      </c>
      <c r="G37">
        <f>1*(1+$B37)</f>
        <v>1.0049999999999999</v>
      </c>
      <c r="H37">
        <f t="shared" si="0"/>
        <v>0</v>
      </c>
      <c r="K37" s="2"/>
      <c r="AR37">
        <f t="shared" ref="AR37" si="142">AR36*(1+$B37)</f>
        <v>0.95927972931072003</v>
      </c>
      <c r="AT37">
        <f>AR37</f>
        <v>0.95927972931072003</v>
      </c>
      <c r="AU37">
        <f>IF(AT37&lt;1,1,0)</f>
        <v>1</v>
      </c>
      <c r="BZ37">
        <f t="shared" ref="BZ37" si="143">BZ36*(1+$B37)</f>
        <v>1.0533930823123743</v>
      </c>
      <c r="CB37">
        <f>BZ37</f>
        <v>1.0533930823123743</v>
      </c>
      <c r="CC37">
        <f t="shared" si="32"/>
        <v>0</v>
      </c>
      <c r="CX37">
        <f>CX36*(1+$B37)</f>
        <v>1.2586517812539766</v>
      </c>
      <c r="CZ37">
        <f>CX37</f>
        <v>1.2586517812539766</v>
      </c>
      <c r="DA37">
        <f t="shared" si="75"/>
        <v>0</v>
      </c>
      <c r="DL37">
        <f t="shared" ref="DL37" si="144">DL36*(1+$B37)</f>
        <v>1.7712564899772201</v>
      </c>
      <c r="DN37">
        <f>DL37</f>
        <v>1.7712564899772201</v>
      </c>
      <c r="DO37">
        <f t="shared" si="120"/>
        <v>0</v>
      </c>
    </row>
    <row r="38" spans="1:120" x14ac:dyDescent="0.15">
      <c r="B38" s="1"/>
      <c r="K38" s="2"/>
    </row>
    <row r="39" spans="1:120" x14ac:dyDescent="0.15">
      <c r="A39" t="s">
        <v>0</v>
      </c>
      <c r="D39" s="1"/>
      <c r="G39" t="s">
        <v>2</v>
      </c>
      <c r="H39">
        <f>SUM(H2:H37)</f>
        <v>6</v>
      </c>
      <c r="AT39" t="s">
        <v>2</v>
      </c>
      <c r="AU39">
        <f>SUM(AU6:AU37)</f>
        <v>2</v>
      </c>
      <c r="CB39" t="s">
        <v>2</v>
      </c>
      <c r="CC39">
        <f>SUM(CC11:CC37)</f>
        <v>0</v>
      </c>
      <c r="CZ39" t="s">
        <v>2</v>
      </c>
      <c r="DA39">
        <f>SUM(DA21:DA37)</f>
        <v>0</v>
      </c>
      <c r="DN39" t="s">
        <v>2</v>
      </c>
      <c r="DO39">
        <f>SUM(DO31:DO37)</f>
        <v>0</v>
      </c>
    </row>
    <row r="40" spans="1:120" x14ac:dyDescent="0.15">
      <c r="A40" t="s">
        <v>1</v>
      </c>
      <c r="G40" t="s">
        <v>3</v>
      </c>
      <c r="H40">
        <f>COUNT(H2:H37)</f>
        <v>36</v>
      </c>
      <c r="I40" s="1">
        <f>H39/H40</f>
        <v>0.16666666666666666</v>
      </c>
      <c r="AE40" s="2"/>
      <c r="AS40" s="2"/>
      <c r="AT40" t="s">
        <v>3</v>
      </c>
      <c r="AU40">
        <f>COUNT(AU6:AU37)</f>
        <v>32</v>
      </c>
      <c r="AV40">
        <f>AU39/AU40</f>
        <v>6.25E-2</v>
      </c>
      <c r="CB40" t="s">
        <v>3</v>
      </c>
      <c r="CC40">
        <f>COUNT(CC11:CC37)</f>
        <v>27</v>
      </c>
      <c r="CD40" s="1">
        <f>CC39/CC40</f>
        <v>0</v>
      </c>
      <c r="CZ40" t="s">
        <v>3</v>
      </c>
      <c r="DA40">
        <f>COUNT(DA21:DA37)</f>
        <v>17</v>
      </c>
      <c r="DB40" s="1">
        <f>DA39/DA40</f>
        <v>0</v>
      </c>
      <c r="DN40" t="s">
        <v>3</v>
      </c>
      <c r="DO40">
        <f>COUNT(DO31:DO37)</f>
        <v>7</v>
      </c>
      <c r="DP40" s="1">
        <f>DO39/DO40</f>
        <v>0</v>
      </c>
    </row>
    <row r="42" spans="1:120" x14ac:dyDescent="0.15">
      <c r="AE42" s="2"/>
      <c r="AS42" s="2"/>
    </row>
    <row r="43" spans="1:120" x14ac:dyDescent="0.15">
      <c r="AE43" s="2"/>
      <c r="AS43" s="2"/>
    </row>
    <row r="44" spans="1:120" x14ac:dyDescent="0.15">
      <c r="AE44" s="2"/>
      <c r="AS44" s="2"/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2022-05-10T06:13:42Z</dcterms:created>
  <dcterms:modified xsi:type="dcterms:W3CDTF">2024-01-23T07:21:59Z</dcterms:modified>
</cp:coreProperties>
</file>