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0" i="1" l="1"/>
  <c r="AU39" i="1" l="1"/>
  <c r="CC39" i="1"/>
  <c r="DA39" i="1"/>
  <c r="DN39" i="1"/>
  <c r="DN40" i="1"/>
  <c r="DN37" i="1"/>
  <c r="DN36" i="1"/>
  <c r="DM37" i="1"/>
  <c r="DM36" i="1"/>
  <c r="DK8" i="1"/>
  <c r="DK9" i="1" s="1"/>
  <c r="DK10" i="1" s="1"/>
  <c r="DK11" i="1" s="1"/>
  <c r="DK12" i="1" s="1"/>
  <c r="DK13" i="1" s="1"/>
  <c r="DK14" i="1" s="1"/>
  <c r="DK15" i="1" s="1"/>
  <c r="DK16" i="1" s="1"/>
  <c r="DK17" i="1" s="1"/>
  <c r="DK18" i="1" s="1"/>
  <c r="DK19" i="1" s="1"/>
  <c r="DK20" i="1" s="1"/>
  <c r="DK21" i="1" s="1"/>
  <c r="DK22" i="1" s="1"/>
  <c r="DK23" i="1" s="1"/>
  <c r="DK24" i="1" s="1"/>
  <c r="DK25" i="1" s="1"/>
  <c r="DK26" i="1" s="1"/>
  <c r="DK27" i="1" s="1"/>
  <c r="DK28" i="1" s="1"/>
  <c r="DK29" i="1" s="1"/>
  <c r="DK30" i="1" s="1"/>
  <c r="DK31" i="1" s="1"/>
  <c r="DK32" i="1" s="1"/>
  <c r="DK33" i="1" s="1"/>
  <c r="DK34" i="1" s="1"/>
  <c r="DK35" i="1" s="1"/>
  <c r="DK36" i="1" s="1"/>
  <c r="DK37" i="1" s="1"/>
  <c r="DJ7" i="1"/>
  <c r="DJ8" i="1" s="1"/>
  <c r="DJ9" i="1" s="1"/>
  <c r="DJ10" i="1" s="1"/>
  <c r="DJ11" i="1" s="1"/>
  <c r="DJ12" i="1" s="1"/>
  <c r="DJ13" i="1" s="1"/>
  <c r="DJ14" i="1" s="1"/>
  <c r="DJ15" i="1" s="1"/>
  <c r="DJ16" i="1" s="1"/>
  <c r="DJ17" i="1" s="1"/>
  <c r="DJ18" i="1" s="1"/>
  <c r="DJ19" i="1" s="1"/>
  <c r="DJ20" i="1" s="1"/>
  <c r="DJ21" i="1" s="1"/>
  <c r="DJ22" i="1" s="1"/>
  <c r="DJ23" i="1" s="1"/>
  <c r="DJ24" i="1" s="1"/>
  <c r="DJ25" i="1" s="1"/>
  <c r="DJ26" i="1" s="1"/>
  <c r="DJ27" i="1" s="1"/>
  <c r="DJ28" i="1" s="1"/>
  <c r="DJ29" i="1" s="1"/>
  <c r="DJ30" i="1" s="1"/>
  <c r="DJ31" i="1" s="1"/>
  <c r="DJ32" i="1" s="1"/>
  <c r="DJ33" i="1" s="1"/>
  <c r="DJ34" i="1" s="1"/>
  <c r="DJ35" i="1" s="1"/>
  <c r="DJ36" i="1" s="1"/>
  <c r="CX18" i="1"/>
  <c r="CX19" i="1" s="1"/>
  <c r="CX20" i="1" s="1"/>
  <c r="CX21" i="1" s="1"/>
  <c r="CX22" i="1" s="1"/>
  <c r="CX23" i="1" s="1"/>
  <c r="CX24" i="1" s="1"/>
  <c r="CX25" i="1" s="1"/>
  <c r="CX26" i="1" s="1"/>
  <c r="CX27" i="1" s="1"/>
  <c r="CX28" i="1" s="1"/>
  <c r="CX29" i="1" s="1"/>
  <c r="CX30" i="1" s="1"/>
  <c r="CX31" i="1" s="1"/>
  <c r="CX32" i="1" s="1"/>
  <c r="CX33" i="1" s="1"/>
  <c r="CX34" i="1" s="1"/>
  <c r="CX35" i="1" s="1"/>
  <c r="CX36" i="1" s="1"/>
  <c r="CX37" i="1" s="1"/>
  <c r="CZ37" i="1" s="1"/>
  <c r="DA37" i="1" s="1"/>
  <c r="CW17" i="1"/>
  <c r="CW18" i="1" s="1"/>
  <c r="CW19" i="1" s="1"/>
  <c r="CW20" i="1" s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W36" i="1" s="1"/>
  <c r="CZ36" i="1" s="1"/>
  <c r="DA36" i="1" s="1"/>
  <c r="BZ28" i="1"/>
  <c r="BZ29" i="1"/>
  <c r="BZ30" i="1" s="1"/>
  <c r="BZ31" i="1" s="1"/>
  <c r="BZ32" i="1" s="1"/>
  <c r="BZ33" i="1" s="1"/>
  <c r="BZ34" i="1" s="1"/>
  <c r="BZ35" i="1" s="1"/>
  <c r="BZ36" i="1" s="1"/>
  <c r="BZ37" i="1" s="1"/>
  <c r="CB37" i="1" s="1"/>
  <c r="CC37" i="1" s="1"/>
  <c r="BY27" i="1"/>
  <c r="BY28" i="1" s="1"/>
  <c r="BY29" i="1" s="1"/>
  <c r="BY30" i="1" s="1"/>
  <c r="BY31" i="1" s="1"/>
  <c r="BY32" i="1" s="1"/>
  <c r="BY33" i="1" s="1"/>
  <c r="BY34" i="1" s="1"/>
  <c r="BY35" i="1" s="1"/>
  <c r="BY36" i="1" s="1"/>
  <c r="CB36" i="1" s="1"/>
  <c r="CC36" i="1" s="1"/>
  <c r="AU37" i="1"/>
  <c r="AU36" i="1"/>
  <c r="AT37" i="1"/>
  <c r="AT36" i="1"/>
  <c r="AR33" i="1"/>
  <c r="AR34" i="1" s="1"/>
  <c r="AR35" i="1" s="1"/>
  <c r="AR36" i="1" s="1"/>
  <c r="AR37" i="1" s="1"/>
  <c r="AQ32" i="1"/>
  <c r="AQ33" i="1" s="1"/>
  <c r="AQ34" i="1" s="1"/>
  <c r="AQ35" i="1" s="1"/>
  <c r="AQ36" i="1" s="1"/>
  <c r="DO40" i="1" l="1"/>
  <c r="H36" i="1" l="1"/>
  <c r="G37" i="1"/>
  <c r="H37" i="1" s="1"/>
  <c r="G36" i="1"/>
  <c r="D36" i="1"/>
  <c r="D37" i="1"/>
  <c r="A37" i="1"/>
  <c r="A3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  <c r="DI6" i="1" l="1"/>
  <c r="DI7" i="1" s="1"/>
  <c r="DI8" i="1" s="1"/>
  <c r="DI9" i="1" s="1"/>
  <c r="DI10" i="1" s="1"/>
  <c r="DI11" i="1" s="1"/>
  <c r="DI12" i="1" s="1"/>
  <c r="DI13" i="1" s="1"/>
  <c r="DI14" i="1" s="1"/>
  <c r="DI15" i="1" s="1"/>
  <c r="DI16" i="1" s="1"/>
  <c r="DI17" i="1" s="1"/>
  <c r="DI18" i="1" s="1"/>
  <c r="DI19" i="1" s="1"/>
  <c r="DI20" i="1" s="1"/>
  <c r="DI21" i="1" s="1"/>
  <c r="DI22" i="1" s="1"/>
  <c r="DI23" i="1" s="1"/>
  <c r="DI24" i="1" s="1"/>
  <c r="DI25" i="1" s="1"/>
  <c r="DI26" i="1" s="1"/>
  <c r="DI27" i="1" s="1"/>
  <c r="DI28" i="1" s="1"/>
  <c r="DI29" i="1" s="1"/>
  <c r="DI30" i="1" s="1"/>
  <c r="DI31" i="1" s="1"/>
  <c r="DI32" i="1" s="1"/>
  <c r="DI33" i="1" s="1"/>
  <c r="DI34" i="1" s="1"/>
  <c r="DI35" i="1" s="1"/>
  <c r="DM35" i="1" s="1"/>
  <c r="DN35" i="1" s="1"/>
  <c r="DH5" i="1"/>
  <c r="DH6" i="1" s="1"/>
  <c r="DH7" i="1" s="1"/>
  <c r="DH8" i="1" s="1"/>
  <c r="DH9" i="1" s="1"/>
  <c r="DH10" i="1" s="1"/>
  <c r="DH11" i="1" s="1"/>
  <c r="DH12" i="1" s="1"/>
  <c r="DH13" i="1" s="1"/>
  <c r="DH14" i="1" s="1"/>
  <c r="DH15" i="1" s="1"/>
  <c r="DH16" i="1" s="1"/>
  <c r="DH17" i="1" s="1"/>
  <c r="DH18" i="1" s="1"/>
  <c r="DH19" i="1" s="1"/>
  <c r="DH20" i="1" s="1"/>
  <c r="DH21" i="1" s="1"/>
  <c r="DH22" i="1" s="1"/>
  <c r="DH23" i="1" s="1"/>
  <c r="DH24" i="1" s="1"/>
  <c r="DH25" i="1" s="1"/>
  <c r="DH26" i="1" s="1"/>
  <c r="DH27" i="1" s="1"/>
  <c r="DH28" i="1" s="1"/>
  <c r="DH29" i="1" s="1"/>
  <c r="DH30" i="1" s="1"/>
  <c r="DH31" i="1" s="1"/>
  <c r="DH32" i="1" s="1"/>
  <c r="DH33" i="1" s="1"/>
  <c r="DH34" i="1" s="1"/>
  <c r="DM34" i="1" s="1"/>
  <c r="DN34" i="1" s="1"/>
  <c r="DG4" i="1"/>
  <c r="DG5" i="1" s="1"/>
  <c r="DG6" i="1" s="1"/>
  <c r="DG7" i="1" s="1"/>
  <c r="DG8" i="1" s="1"/>
  <c r="DG9" i="1" s="1"/>
  <c r="DG10" i="1" s="1"/>
  <c r="DG11" i="1" s="1"/>
  <c r="DG12" i="1" s="1"/>
  <c r="DG13" i="1" s="1"/>
  <c r="DG14" i="1" s="1"/>
  <c r="DG15" i="1" s="1"/>
  <c r="DG16" i="1" s="1"/>
  <c r="DG17" i="1" s="1"/>
  <c r="DG18" i="1" s="1"/>
  <c r="DG19" i="1" s="1"/>
  <c r="DG20" i="1" s="1"/>
  <c r="DG21" i="1" s="1"/>
  <c r="DG22" i="1" s="1"/>
  <c r="DG23" i="1" s="1"/>
  <c r="DG24" i="1" s="1"/>
  <c r="DG25" i="1" s="1"/>
  <c r="DG26" i="1" s="1"/>
  <c r="DG27" i="1" s="1"/>
  <c r="DG28" i="1" s="1"/>
  <c r="DG29" i="1" s="1"/>
  <c r="DG30" i="1" s="1"/>
  <c r="DG31" i="1" s="1"/>
  <c r="DG32" i="1" s="1"/>
  <c r="DG33" i="1" s="1"/>
  <c r="DM33" i="1" s="1"/>
  <c r="DN33" i="1" s="1"/>
  <c r="DF3" i="1"/>
  <c r="DF4" i="1" s="1"/>
  <c r="DF5" i="1" s="1"/>
  <c r="DF6" i="1" s="1"/>
  <c r="DF7" i="1" s="1"/>
  <c r="DF8" i="1" s="1"/>
  <c r="DF9" i="1" s="1"/>
  <c r="DF10" i="1" s="1"/>
  <c r="DF11" i="1" s="1"/>
  <c r="DF12" i="1" s="1"/>
  <c r="DF13" i="1" s="1"/>
  <c r="DF14" i="1" s="1"/>
  <c r="DF15" i="1" s="1"/>
  <c r="DF16" i="1" s="1"/>
  <c r="DF17" i="1" s="1"/>
  <c r="DF18" i="1" s="1"/>
  <c r="DF19" i="1" s="1"/>
  <c r="DF20" i="1" s="1"/>
  <c r="DF21" i="1" s="1"/>
  <c r="DF22" i="1" s="1"/>
  <c r="DF23" i="1" s="1"/>
  <c r="DF24" i="1" s="1"/>
  <c r="DF25" i="1" s="1"/>
  <c r="DF26" i="1" s="1"/>
  <c r="DF27" i="1" s="1"/>
  <c r="DF28" i="1" s="1"/>
  <c r="DF29" i="1" s="1"/>
  <c r="DF30" i="1" s="1"/>
  <c r="DF31" i="1" s="1"/>
  <c r="DF32" i="1" s="1"/>
  <c r="DM32" i="1" s="1"/>
  <c r="DN32" i="1" s="1"/>
  <c r="DE2" i="1"/>
  <c r="DE3" i="1" s="1"/>
  <c r="DE4" i="1" s="1"/>
  <c r="DE5" i="1" s="1"/>
  <c r="DE6" i="1" s="1"/>
  <c r="DE7" i="1" s="1"/>
  <c r="DE8" i="1" s="1"/>
  <c r="DE9" i="1" s="1"/>
  <c r="DE10" i="1" s="1"/>
  <c r="DE11" i="1" s="1"/>
  <c r="DE12" i="1" s="1"/>
  <c r="DE13" i="1" s="1"/>
  <c r="DE14" i="1" s="1"/>
  <c r="DE15" i="1" s="1"/>
  <c r="DE16" i="1" s="1"/>
  <c r="DE17" i="1" s="1"/>
  <c r="DE18" i="1" s="1"/>
  <c r="DE19" i="1" s="1"/>
  <c r="DE20" i="1" s="1"/>
  <c r="DE21" i="1" s="1"/>
  <c r="DE22" i="1" s="1"/>
  <c r="DE23" i="1" s="1"/>
  <c r="DE24" i="1" s="1"/>
  <c r="DE25" i="1" s="1"/>
  <c r="DE26" i="1" s="1"/>
  <c r="DE27" i="1" s="1"/>
  <c r="DE28" i="1" s="1"/>
  <c r="DE29" i="1" s="1"/>
  <c r="DE30" i="1" s="1"/>
  <c r="DE31" i="1" s="1"/>
  <c r="DM31" i="1" s="1"/>
  <c r="DN31" i="1" s="1"/>
  <c r="CV16" i="1"/>
  <c r="CV17" i="1" s="1"/>
  <c r="CV18" i="1" s="1"/>
  <c r="CV19" i="1" s="1"/>
  <c r="CV20" i="1" s="1"/>
  <c r="CV21" i="1" s="1"/>
  <c r="CV22" i="1" s="1"/>
  <c r="CV23" i="1" s="1"/>
  <c r="CV24" i="1" s="1"/>
  <c r="CV25" i="1" s="1"/>
  <c r="CV26" i="1" s="1"/>
  <c r="CV27" i="1" s="1"/>
  <c r="CV28" i="1" s="1"/>
  <c r="CV29" i="1" s="1"/>
  <c r="CV30" i="1" s="1"/>
  <c r="CV31" i="1" s="1"/>
  <c r="CV32" i="1" s="1"/>
  <c r="CV33" i="1" s="1"/>
  <c r="CV34" i="1" s="1"/>
  <c r="CV35" i="1" s="1"/>
  <c r="CZ35" i="1" s="1"/>
  <c r="DA35" i="1" s="1"/>
  <c r="CU15" i="1"/>
  <c r="CU16" i="1" s="1"/>
  <c r="CU17" i="1" s="1"/>
  <c r="CU18" i="1" s="1"/>
  <c r="CU19" i="1" s="1"/>
  <c r="CU20" i="1" s="1"/>
  <c r="CU21" i="1" s="1"/>
  <c r="CU22" i="1" s="1"/>
  <c r="CU23" i="1" s="1"/>
  <c r="CU24" i="1" s="1"/>
  <c r="CU25" i="1" s="1"/>
  <c r="CU26" i="1" s="1"/>
  <c r="CU27" i="1" s="1"/>
  <c r="CU28" i="1" s="1"/>
  <c r="CU29" i="1" s="1"/>
  <c r="CU30" i="1" s="1"/>
  <c r="CU31" i="1" s="1"/>
  <c r="CU32" i="1" s="1"/>
  <c r="CU33" i="1" s="1"/>
  <c r="CU34" i="1" s="1"/>
  <c r="CZ34" i="1" s="1"/>
  <c r="DA34" i="1" s="1"/>
  <c r="CT14" i="1"/>
  <c r="CT15" i="1" s="1"/>
  <c r="CT16" i="1" s="1"/>
  <c r="CT17" i="1" s="1"/>
  <c r="CT18" i="1" s="1"/>
  <c r="CT19" i="1" s="1"/>
  <c r="CT20" i="1" s="1"/>
  <c r="CT21" i="1" s="1"/>
  <c r="CT22" i="1" s="1"/>
  <c r="CT23" i="1" s="1"/>
  <c r="CT24" i="1" s="1"/>
  <c r="CT25" i="1" s="1"/>
  <c r="CT26" i="1" s="1"/>
  <c r="CT27" i="1" s="1"/>
  <c r="CT28" i="1" s="1"/>
  <c r="CT29" i="1" s="1"/>
  <c r="CT30" i="1" s="1"/>
  <c r="CT31" i="1" s="1"/>
  <c r="CT32" i="1" s="1"/>
  <c r="CT33" i="1" s="1"/>
  <c r="CZ33" i="1" s="1"/>
  <c r="DA33" i="1" s="1"/>
  <c r="CS13" i="1"/>
  <c r="CS14" i="1" s="1"/>
  <c r="CS15" i="1" s="1"/>
  <c r="CS16" i="1" s="1"/>
  <c r="CS17" i="1" s="1"/>
  <c r="CS18" i="1" s="1"/>
  <c r="CS19" i="1" s="1"/>
  <c r="CS20" i="1" s="1"/>
  <c r="CS21" i="1" s="1"/>
  <c r="CS22" i="1" s="1"/>
  <c r="CS23" i="1" s="1"/>
  <c r="CS24" i="1" s="1"/>
  <c r="CS25" i="1" s="1"/>
  <c r="CS26" i="1" s="1"/>
  <c r="CS27" i="1" s="1"/>
  <c r="CS28" i="1" s="1"/>
  <c r="CS29" i="1" s="1"/>
  <c r="CS30" i="1" s="1"/>
  <c r="CS31" i="1" s="1"/>
  <c r="CS32" i="1" s="1"/>
  <c r="CZ32" i="1" s="1"/>
  <c r="DA32" i="1" s="1"/>
  <c r="CR12" i="1"/>
  <c r="CR13" i="1" s="1"/>
  <c r="CR14" i="1" s="1"/>
  <c r="CR15" i="1" s="1"/>
  <c r="CR16" i="1" s="1"/>
  <c r="CR17" i="1" s="1"/>
  <c r="CR18" i="1" s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Z31" i="1" s="1"/>
  <c r="DA31" i="1" s="1"/>
  <c r="CQ11" i="1"/>
  <c r="CQ12" i="1" s="1"/>
  <c r="CQ13" i="1" s="1"/>
  <c r="CQ14" i="1" s="1"/>
  <c r="CQ15" i="1" s="1"/>
  <c r="CQ16" i="1" s="1"/>
  <c r="CQ17" i="1" s="1"/>
  <c r="CQ18" i="1" s="1"/>
  <c r="CQ19" i="1" s="1"/>
  <c r="CQ20" i="1" s="1"/>
  <c r="CQ21" i="1" s="1"/>
  <c r="CQ22" i="1" s="1"/>
  <c r="CQ23" i="1" s="1"/>
  <c r="CQ24" i="1" s="1"/>
  <c r="CQ25" i="1" s="1"/>
  <c r="CQ26" i="1" s="1"/>
  <c r="CQ27" i="1" s="1"/>
  <c r="CQ28" i="1" s="1"/>
  <c r="CQ29" i="1" s="1"/>
  <c r="CQ30" i="1" s="1"/>
  <c r="CZ30" i="1" s="1"/>
  <c r="DA30" i="1" s="1"/>
  <c r="CP10" i="1"/>
  <c r="CP11" i="1" s="1"/>
  <c r="CP12" i="1" s="1"/>
  <c r="CP13" i="1" s="1"/>
  <c r="CP14" i="1" s="1"/>
  <c r="CP15" i="1" s="1"/>
  <c r="CP16" i="1" s="1"/>
  <c r="CP17" i="1" s="1"/>
  <c r="CP18" i="1" s="1"/>
  <c r="CP19" i="1" s="1"/>
  <c r="CP20" i="1" s="1"/>
  <c r="CP21" i="1" s="1"/>
  <c r="CP22" i="1" s="1"/>
  <c r="CP23" i="1" s="1"/>
  <c r="CP24" i="1" s="1"/>
  <c r="CP25" i="1" s="1"/>
  <c r="CP26" i="1" s="1"/>
  <c r="CP27" i="1" s="1"/>
  <c r="CP28" i="1" s="1"/>
  <c r="CP29" i="1" s="1"/>
  <c r="CZ29" i="1" s="1"/>
  <c r="DA29" i="1" s="1"/>
  <c r="CO9" i="1"/>
  <c r="CO10" i="1" s="1"/>
  <c r="CO11" i="1" s="1"/>
  <c r="CO12" i="1" s="1"/>
  <c r="CO13" i="1" s="1"/>
  <c r="CO14" i="1" s="1"/>
  <c r="CO15" i="1" s="1"/>
  <c r="CO16" i="1" s="1"/>
  <c r="CO17" i="1" s="1"/>
  <c r="CO18" i="1" s="1"/>
  <c r="CO19" i="1" s="1"/>
  <c r="CO20" i="1" s="1"/>
  <c r="CO21" i="1" s="1"/>
  <c r="CO22" i="1" s="1"/>
  <c r="CO23" i="1" s="1"/>
  <c r="CO24" i="1" s="1"/>
  <c r="CO25" i="1" s="1"/>
  <c r="CO26" i="1" s="1"/>
  <c r="CO27" i="1" s="1"/>
  <c r="CO28" i="1" s="1"/>
  <c r="CZ28" i="1" s="1"/>
  <c r="DA28" i="1" s="1"/>
  <c r="CN8" i="1"/>
  <c r="CN9" i="1" s="1"/>
  <c r="CN10" i="1" s="1"/>
  <c r="CN11" i="1" s="1"/>
  <c r="CN12" i="1" s="1"/>
  <c r="CN13" i="1" s="1"/>
  <c r="CN14" i="1" s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Z27" i="1" s="1"/>
  <c r="DA27" i="1" s="1"/>
  <c r="CM7" i="1"/>
  <c r="CM8" i="1" s="1"/>
  <c r="CM9" i="1" s="1"/>
  <c r="CM10" i="1" s="1"/>
  <c r="CM11" i="1" s="1"/>
  <c r="CM12" i="1" s="1"/>
  <c r="CM13" i="1" s="1"/>
  <c r="CM14" i="1" s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Z26" i="1" s="1"/>
  <c r="DA26" i="1" s="1"/>
  <c r="CL6" i="1"/>
  <c r="CL7" i="1" s="1"/>
  <c r="CL8" i="1" s="1"/>
  <c r="CL9" i="1" s="1"/>
  <c r="CL10" i="1" s="1"/>
  <c r="CL11" i="1" s="1"/>
  <c r="CL12" i="1" s="1"/>
  <c r="CL13" i="1" s="1"/>
  <c r="CL14" i="1" s="1"/>
  <c r="CL15" i="1" s="1"/>
  <c r="CL16" i="1" s="1"/>
  <c r="CL17" i="1" s="1"/>
  <c r="CL18" i="1" s="1"/>
  <c r="CL19" i="1" s="1"/>
  <c r="CL20" i="1" s="1"/>
  <c r="CL21" i="1" s="1"/>
  <c r="CL22" i="1" s="1"/>
  <c r="CL23" i="1" s="1"/>
  <c r="CL24" i="1" s="1"/>
  <c r="CL25" i="1" s="1"/>
  <c r="CZ25" i="1" s="1"/>
  <c r="DA25" i="1" s="1"/>
  <c r="CK5" i="1"/>
  <c r="CK6" i="1" s="1"/>
  <c r="CK7" i="1" s="1"/>
  <c r="CK8" i="1" s="1"/>
  <c r="CK9" i="1" s="1"/>
  <c r="CK10" i="1" s="1"/>
  <c r="CK11" i="1" s="1"/>
  <c r="CK12" i="1" s="1"/>
  <c r="CK13" i="1" s="1"/>
  <c r="CK14" i="1" s="1"/>
  <c r="CK15" i="1" s="1"/>
  <c r="CK16" i="1" s="1"/>
  <c r="CK17" i="1" s="1"/>
  <c r="CK18" i="1" s="1"/>
  <c r="CK19" i="1" s="1"/>
  <c r="CK20" i="1" s="1"/>
  <c r="CK21" i="1" s="1"/>
  <c r="CK22" i="1" s="1"/>
  <c r="CK23" i="1" s="1"/>
  <c r="CK24" i="1" s="1"/>
  <c r="CZ24" i="1" s="1"/>
  <c r="DA24" i="1" s="1"/>
  <c r="CJ4" i="1"/>
  <c r="CJ5" i="1" s="1"/>
  <c r="CJ6" i="1" s="1"/>
  <c r="CJ7" i="1" s="1"/>
  <c r="CJ8" i="1" s="1"/>
  <c r="CJ9" i="1" s="1"/>
  <c r="CJ10" i="1" s="1"/>
  <c r="CJ11" i="1" s="1"/>
  <c r="CJ12" i="1" s="1"/>
  <c r="CJ13" i="1" s="1"/>
  <c r="CJ14" i="1" s="1"/>
  <c r="CJ15" i="1" s="1"/>
  <c r="CJ16" i="1" s="1"/>
  <c r="CJ17" i="1" s="1"/>
  <c r="CJ18" i="1" s="1"/>
  <c r="CJ19" i="1" s="1"/>
  <c r="CJ20" i="1" s="1"/>
  <c r="CJ21" i="1" s="1"/>
  <c r="CJ22" i="1" s="1"/>
  <c r="CJ23" i="1" s="1"/>
  <c r="CZ23" i="1" s="1"/>
  <c r="DA23" i="1" s="1"/>
  <c r="CI3" i="1"/>
  <c r="CI4" i="1" s="1"/>
  <c r="CI5" i="1" s="1"/>
  <c r="CI6" i="1" s="1"/>
  <c r="CI7" i="1" s="1"/>
  <c r="CI8" i="1" s="1"/>
  <c r="CI9" i="1" s="1"/>
  <c r="CI10" i="1" s="1"/>
  <c r="CI11" i="1" s="1"/>
  <c r="CI12" i="1" s="1"/>
  <c r="CI13" i="1" s="1"/>
  <c r="CI14" i="1" s="1"/>
  <c r="CI15" i="1" s="1"/>
  <c r="CI16" i="1" s="1"/>
  <c r="CI17" i="1" s="1"/>
  <c r="CI18" i="1" s="1"/>
  <c r="CI19" i="1" s="1"/>
  <c r="CI20" i="1" s="1"/>
  <c r="CI21" i="1" s="1"/>
  <c r="CI22" i="1" s="1"/>
  <c r="CZ22" i="1" s="1"/>
  <c r="DA22" i="1" s="1"/>
  <c r="CH2" i="1"/>
  <c r="CH3" i="1" s="1"/>
  <c r="CH4" i="1" s="1"/>
  <c r="CH5" i="1" s="1"/>
  <c r="CH6" i="1" s="1"/>
  <c r="CH7" i="1" s="1"/>
  <c r="CH8" i="1" s="1"/>
  <c r="CH9" i="1" s="1"/>
  <c r="CH10" i="1" s="1"/>
  <c r="CH11" i="1" s="1"/>
  <c r="CH12" i="1" s="1"/>
  <c r="CH13" i="1" s="1"/>
  <c r="CH14" i="1" s="1"/>
  <c r="CH15" i="1" s="1"/>
  <c r="CH16" i="1" s="1"/>
  <c r="CH17" i="1" s="1"/>
  <c r="CH18" i="1" s="1"/>
  <c r="CH19" i="1" s="1"/>
  <c r="CH20" i="1" s="1"/>
  <c r="CH21" i="1" s="1"/>
  <c r="CZ21" i="1" s="1"/>
  <c r="DA21" i="1" s="1"/>
  <c r="H34" i="1"/>
  <c r="H30" i="1"/>
  <c r="H26" i="1"/>
  <c r="H22" i="1"/>
  <c r="H18" i="1"/>
  <c r="H14" i="1"/>
  <c r="H10" i="1"/>
  <c r="H6" i="1"/>
  <c r="H2" i="1"/>
  <c r="G35" i="1"/>
  <c r="H35" i="1" s="1"/>
  <c r="G34" i="1"/>
  <c r="G33" i="1"/>
  <c r="H33" i="1" s="1"/>
  <c r="G32" i="1"/>
  <c r="H32" i="1" s="1"/>
  <c r="G31" i="1"/>
  <c r="H31" i="1" s="1"/>
  <c r="G30" i="1"/>
  <c r="G29" i="1"/>
  <c r="H29" i="1" s="1"/>
  <c r="G28" i="1"/>
  <c r="H28" i="1" s="1"/>
  <c r="G27" i="1"/>
  <c r="H27" i="1" s="1"/>
  <c r="G26" i="1"/>
  <c r="G25" i="1"/>
  <c r="H25" i="1" s="1"/>
  <c r="G24" i="1"/>
  <c r="H24" i="1" s="1"/>
  <c r="G23" i="1"/>
  <c r="H23" i="1" s="1"/>
  <c r="G22" i="1"/>
  <c r="G21" i="1"/>
  <c r="H21" i="1" s="1"/>
  <c r="G20" i="1"/>
  <c r="H20" i="1" s="1"/>
  <c r="G19" i="1"/>
  <c r="H19" i="1" s="1"/>
  <c r="G18" i="1"/>
  <c r="G17" i="1"/>
  <c r="H17" i="1" s="1"/>
  <c r="G16" i="1"/>
  <c r="H16" i="1" s="1"/>
  <c r="G15" i="1"/>
  <c r="H15" i="1" s="1"/>
  <c r="G14" i="1"/>
  <c r="G13" i="1"/>
  <c r="H13" i="1" s="1"/>
  <c r="G12" i="1"/>
  <c r="H12" i="1" s="1"/>
  <c r="G11" i="1"/>
  <c r="H11" i="1" s="1"/>
  <c r="G10" i="1"/>
  <c r="G9" i="1"/>
  <c r="H9" i="1" s="1"/>
  <c r="G8" i="1"/>
  <c r="H8" i="1" s="1"/>
  <c r="G7" i="1"/>
  <c r="H7" i="1" s="1"/>
  <c r="G6" i="1"/>
  <c r="G5" i="1"/>
  <c r="H5" i="1" s="1"/>
  <c r="G4" i="1"/>
  <c r="H4" i="1" s="1"/>
  <c r="G3" i="1"/>
  <c r="H3" i="1" s="1"/>
  <c r="G2" i="1"/>
  <c r="M2" i="1"/>
  <c r="DA40" i="1" l="1"/>
  <c r="H40" i="1"/>
  <c r="H39" i="1"/>
  <c r="I40" i="1" s="1"/>
  <c r="DB40" i="1" l="1"/>
  <c r="BX26" i="1"/>
  <c r="BX27" i="1" s="1"/>
  <c r="BX28" i="1" s="1"/>
  <c r="BX29" i="1" s="1"/>
  <c r="BX30" i="1" s="1"/>
  <c r="BX31" i="1" s="1"/>
  <c r="BX32" i="1" s="1"/>
  <c r="BX33" i="1" s="1"/>
  <c r="BX34" i="1" s="1"/>
  <c r="BX35" i="1" s="1"/>
  <c r="CB35" i="1" s="1"/>
  <c r="CC35" i="1" s="1"/>
  <c r="BW25" i="1"/>
  <c r="BW26" i="1" s="1"/>
  <c r="BW27" i="1" s="1"/>
  <c r="BW28" i="1" s="1"/>
  <c r="BW29" i="1" s="1"/>
  <c r="BW30" i="1" s="1"/>
  <c r="BW31" i="1" s="1"/>
  <c r="BW32" i="1" s="1"/>
  <c r="BW33" i="1" s="1"/>
  <c r="BW34" i="1" s="1"/>
  <c r="CB34" i="1" s="1"/>
  <c r="CC34" i="1" s="1"/>
  <c r="BV24" i="1"/>
  <c r="BV25" i="1" s="1"/>
  <c r="BV26" i="1" s="1"/>
  <c r="BV27" i="1" s="1"/>
  <c r="BV28" i="1" s="1"/>
  <c r="BV29" i="1" s="1"/>
  <c r="BV30" i="1" s="1"/>
  <c r="BV31" i="1" s="1"/>
  <c r="BV32" i="1" s="1"/>
  <c r="BV33" i="1" s="1"/>
  <c r="CB33" i="1" s="1"/>
  <c r="CC33" i="1" s="1"/>
  <c r="BU23" i="1"/>
  <c r="BU24" i="1" s="1"/>
  <c r="BU25" i="1" s="1"/>
  <c r="BU26" i="1" s="1"/>
  <c r="BU27" i="1" s="1"/>
  <c r="BU28" i="1" s="1"/>
  <c r="BU29" i="1" s="1"/>
  <c r="BU30" i="1" s="1"/>
  <c r="BU31" i="1" s="1"/>
  <c r="BU32" i="1" s="1"/>
  <c r="CB32" i="1" s="1"/>
  <c r="CC32" i="1" s="1"/>
  <c r="BT22" i="1"/>
  <c r="BT23" i="1" s="1"/>
  <c r="BT24" i="1" s="1"/>
  <c r="BT25" i="1" s="1"/>
  <c r="BT26" i="1" s="1"/>
  <c r="BT27" i="1" s="1"/>
  <c r="BT28" i="1" s="1"/>
  <c r="BT29" i="1" s="1"/>
  <c r="BT30" i="1" s="1"/>
  <c r="BT31" i="1" s="1"/>
  <c r="CB31" i="1" s="1"/>
  <c r="CC31" i="1" s="1"/>
  <c r="BS21" i="1"/>
  <c r="BS22" i="1" s="1"/>
  <c r="BS23" i="1" s="1"/>
  <c r="BS24" i="1" s="1"/>
  <c r="BS25" i="1" s="1"/>
  <c r="BS26" i="1" s="1"/>
  <c r="BS27" i="1" s="1"/>
  <c r="BS28" i="1" s="1"/>
  <c r="BS29" i="1" s="1"/>
  <c r="BS30" i="1" s="1"/>
  <c r="CB30" i="1" s="1"/>
  <c r="CC30" i="1" s="1"/>
  <c r="BR20" i="1"/>
  <c r="BR21" i="1" s="1"/>
  <c r="BR22" i="1" s="1"/>
  <c r="BR23" i="1" s="1"/>
  <c r="BR24" i="1" s="1"/>
  <c r="BR25" i="1" s="1"/>
  <c r="BR26" i="1" s="1"/>
  <c r="BR27" i="1" s="1"/>
  <c r="BR28" i="1" s="1"/>
  <c r="BR29" i="1" s="1"/>
  <c r="CB29" i="1" s="1"/>
  <c r="CC29" i="1" s="1"/>
  <c r="BQ19" i="1"/>
  <c r="BQ20" i="1" s="1"/>
  <c r="BQ21" i="1" s="1"/>
  <c r="BQ22" i="1" s="1"/>
  <c r="BQ23" i="1" s="1"/>
  <c r="BQ24" i="1" s="1"/>
  <c r="BQ25" i="1" s="1"/>
  <c r="BQ26" i="1" s="1"/>
  <c r="BQ27" i="1" s="1"/>
  <c r="BQ28" i="1" s="1"/>
  <c r="CB28" i="1" s="1"/>
  <c r="CC28" i="1" s="1"/>
  <c r="BP18" i="1"/>
  <c r="BP19" i="1" s="1"/>
  <c r="BP20" i="1" s="1"/>
  <c r="BP21" i="1" s="1"/>
  <c r="BP22" i="1" s="1"/>
  <c r="BP23" i="1" s="1"/>
  <c r="BP24" i="1" s="1"/>
  <c r="BP25" i="1" s="1"/>
  <c r="BP26" i="1" s="1"/>
  <c r="BP27" i="1" s="1"/>
  <c r="CB27" i="1" s="1"/>
  <c r="CC27" i="1" s="1"/>
  <c r="BO17" i="1"/>
  <c r="BO18" i="1" s="1"/>
  <c r="BO19" i="1" s="1"/>
  <c r="BO20" i="1" s="1"/>
  <c r="BO21" i="1" s="1"/>
  <c r="BO22" i="1" s="1"/>
  <c r="BO23" i="1" s="1"/>
  <c r="BO24" i="1" s="1"/>
  <c r="BO25" i="1" s="1"/>
  <c r="BO26" i="1" s="1"/>
  <c r="CB26" i="1" s="1"/>
  <c r="CC26" i="1" s="1"/>
  <c r="BN16" i="1"/>
  <c r="BN17" i="1" s="1"/>
  <c r="BN18" i="1" s="1"/>
  <c r="BN19" i="1" s="1"/>
  <c r="BN20" i="1" s="1"/>
  <c r="BN21" i="1" s="1"/>
  <c r="BN22" i="1" s="1"/>
  <c r="BN23" i="1" s="1"/>
  <c r="BN24" i="1" s="1"/>
  <c r="BN25" i="1" s="1"/>
  <c r="CB25" i="1" s="1"/>
  <c r="CC25" i="1" s="1"/>
  <c r="BM15" i="1"/>
  <c r="BM16" i="1" s="1"/>
  <c r="BM17" i="1" s="1"/>
  <c r="BM18" i="1" s="1"/>
  <c r="BM19" i="1" s="1"/>
  <c r="BM20" i="1" s="1"/>
  <c r="BM21" i="1" s="1"/>
  <c r="BM22" i="1" s="1"/>
  <c r="BM23" i="1" s="1"/>
  <c r="BM24" i="1" s="1"/>
  <c r="CB24" i="1" s="1"/>
  <c r="CC24" i="1" s="1"/>
  <c r="BL14" i="1"/>
  <c r="BL15" i="1" s="1"/>
  <c r="BL16" i="1" s="1"/>
  <c r="BL17" i="1" s="1"/>
  <c r="BL18" i="1" s="1"/>
  <c r="BL19" i="1" s="1"/>
  <c r="BL20" i="1" s="1"/>
  <c r="BL21" i="1" s="1"/>
  <c r="BL22" i="1" s="1"/>
  <c r="BL23" i="1" s="1"/>
  <c r="CB23" i="1" s="1"/>
  <c r="CC23" i="1" s="1"/>
  <c r="BK13" i="1"/>
  <c r="BK14" i="1" s="1"/>
  <c r="BK15" i="1" s="1"/>
  <c r="BK16" i="1" s="1"/>
  <c r="BK17" i="1" s="1"/>
  <c r="BK18" i="1" s="1"/>
  <c r="BK19" i="1" s="1"/>
  <c r="BK20" i="1" s="1"/>
  <c r="BK21" i="1" s="1"/>
  <c r="BK22" i="1" s="1"/>
  <c r="CB22" i="1" s="1"/>
  <c r="CC22" i="1" s="1"/>
  <c r="BJ12" i="1"/>
  <c r="BJ13" i="1" s="1"/>
  <c r="BJ14" i="1" s="1"/>
  <c r="BJ15" i="1" s="1"/>
  <c r="BJ16" i="1" s="1"/>
  <c r="BJ17" i="1" s="1"/>
  <c r="BJ18" i="1" s="1"/>
  <c r="BJ19" i="1" s="1"/>
  <c r="BJ20" i="1" s="1"/>
  <c r="BJ21" i="1" s="1"/>
  <c r="CB21" i="1" s="1"/>
  <c r="CC21" i="1" s="1"/>
  <c r="BI11" i="1"/>
  <c r="BI12" i="1" s="1"/>
  <c r="BI13" i="1" s="1"/>
  <c r="BI14" i="1" s="1"/>
  <c r="BI15" i="1" s="1"/>
  <c r="BI16" i="1" s="1"/>
  <c r="BI17" i="1" s="1"/>
  <c r="BI18" i="1" s="1"/>
  <c r="BI19" i="1" s="1"/>
  <c r="BI20" i="1" s="1"/>
  <c r="CB20" i="1" s="1"/>
  <c r="CC20" i="1" s="1"/>
  <c r="BH10" i="1"/>
  <c r="BH11" i="1" s="1"/>
  <c r="BH12" i="1" s="1"/>
  <c r="BH13" i="1" s="1"/>
  <c r="BH14" i="1" s="1"/>
  <c r="BH15" i="1" s="1"/>
  <c r="BH16" i="1" s="1"/>
  <c r="BH17" i="1" s="1"/>
  <c r="BH18" i="1" s="1"/>
  <c r="BH19" i="1" s="1"/>
  <c r="CB19" i="1" s="1"/>
  <c r="CC19" i="1" s="1"/>
  <c r="BG9" i="1"/>
  <c r="BG10" i="1" s="1"/>
  <c r="BG11" i="1" s="1"/>
  <c r="BG12" i="1" s="1"/>
  <c r="BG13" i="1" s="1"/>
  <c r="BG14" i="1" s="1"/>
  <c r="BG15" i="1" s="1"/>
  <c r="BG16" i="1" s="1"/>
  <c r="BG17" i="1" s="1"/>
  <c r="BG18" i="1" s="1"/>
  <c r="CB18" i="1" s="1"/>
  <c r="CC18" i="1" s="1"/>
  <c r="BF8" i="1"/>
  <c r="BF9" i="1" s="1"/>
  <c r="BF10" i="1" s="1"/>
  <c r="BF11" i="1" s="1"/>
  <c r="BF12" i="1" s="1"/>
  <c r="BF13" i="1" s="1"/>
  <c r="BF14" i="1" s="1"/>
  <c r="BF15" i="1" s="1"/>
  <c r="BF16" i="1" s="1"/>
  <c r="BF17" i="1" s="1"/>
  <c r="CB17" i="1" s="1"/>
  <c r="CC17" i="1" s="1"/>
  <c r="BE7" i="1"/>
  <c r="BE8" i="1" s="1"/>
  <c r="BE9" i="1" s="1"/>
  <c r="BE10" i="1" s="1"/>
  <c r="BE11" i="1" s="1"/>
  <c r="BE12" i="1" s="1"/>
  <c r="BE13" i="1" s="1"/>
  <c r="BE14" i="1" s="1"/>
  <c r="BE15" i="1" s="1"/>
  <c r="BE16" i="1" s="1"/>
  <c r="CB16" i="1" s="1"/>
  <c r="CC16" i="1" s="1"/>
  <c r="BD6" i="1"/>
  <c r="BD7" i="1" s="1"/>
  <c r="BD8" i="1" s="1"/>
  <c r="BD9" i="1" s="1"/>
  <c r="BD10" i="1" s="1"/>
  <c r="BD11" i="1" s="1"/>
  <c r="BD12" i="1" s="1"/>
  <c r="BD13" i="1" s="1"/>
  <c r="BD14" i="1" s="1"/>
  <c r="BD15" i="1" s="1"/>
  <c r="CB15" i="1" s="1"/>
  <c r="CC15" i="1" s="1"/>
  <c r="BC5" i="1"/>
  <c r="BC6" i="1" s="1"/>
  <c r="BC7" i="1" s="1"/>
  <c r="BC8" i="1" s="1"/>
  <c r="BC9" i="1" s="1"/>
  <c r="BC10" i="1" s="1"/>
  <c r="BC11" i="1" s="1"/>
  <c r="BC12" i="1" s="1"/>
  <c r="BC13" i="1" s="1"/>
  <c r="BC14" i="1" s="1"/>
  <c r="CB14" i="1" s="1"/>
  <c r="CC14" i="1" s="1"/>
  <c r="BB4" i="1"/>
  <c r="BB5" i="1" s="1"/>
  <c r="BB6" i="1" s="1"/>
  <c r="BB7" i="1" s="1"/>
  <c r="BB8" i="1" s="1"/>
  <c r="BB9" i="1" s="1"/>
  <c r="BB10" i="1" s="1"/>
  <c r="BB11" i="1" s="1"/>
  <c r="BB12" i="1" s="1"/>
  <c r="BB13" i="1" s="1"/>
  <c r="CB13" i="1" s="1"/>
  <c r="CC13" i="1" s="1"/>
  <c r="BA3" i="1"/>
  <c r="BA4" i="1" s="1"/>
  <c r="BA5" i="1" s="1"/>
  <c r="BA6" i="1" s="1"/>
  <c r="BA7" i="1" s="1"/>
  <c r="BA8" i="1" s="1"/>
  <c r="BA9" i="1" s="1"/>
  <c r="BA10" i="1" s="1"/>
  <c r="BA11" i="1" s="1"/>
  <c r="BA12" i="1" s="1"/>
  <c r="CB12" i="1" s="1"/>
  <c r="CC12" i="1" s="1"/>
  <c r="AZ2" i="1"/>
  <c r="AZ3" i="1" s="1"/>
  <c r="AZ4" i="1" s="1"/>
  <c r="AZ5" i="1" s="1"/>
  <c r="AZ6" i="1" s="1"/>
  <c r="AZ7" i="1" s="1"/>
  <c r="AZ8" i="1" s="1"/>
  <c r="AZ9" i="1" s="1"/>
  <c r="AZ10" i="1" s="1"/>
  <c r="AZ11" i="1" s="1"/>
  <c r="CB11" i="1" s="1"/>
  <c r="CC11" i="1" s="1"/>
  <c r="AP32" i="1"/>
  <c r="AP33" i="1" s="1"/>
  <c r="AP34" i="1" s="1"/>
  <c r="AP35" i="1" s="1"/>
  <c r="AP31" i="1"/>
  <c r="AO30" i="1"/>
  <c r="AO31" i="1" s="1"/>
  <c r="AO32" i="1" s="1"/>
  <c r="AO33" i="1" s="1"/>
  <c r="AO34" i="1" s="1"/>
  <c r="AT34" i="1" s="1"/>
  <c r="AU34" i="1" s="1"/>
  <c r="AN29" i="1"/>
  <c r="AN30" i="1" s="1"/>
  <c r="AN31" i="1" s="1"/>
  <c r="AN32" i="1" s="1"/>
  <c r="AN33" i="1" s="1"/>
  <c r="AT33" i="1" s="1"/>
  <c r="AU33" i="1" s="1"/>
  <c r="AM28" i="1"/>
  <c r="AM29" i="1" s="1"/>
  <c r="AM30" i="1" s="1"/>
  <c r="AM31" i="1" s="1"/>
  <c r="AM32" i="1" s="1"/>
  <c r="AT32" i="1" s="1"/>
  <c r="AU32" i="1" s="1"/>
  <c r="AL27" i="1"/>
  <c r="AL28" i="1" s="1"/>
  <c r="AL29" i="1" s="1"/>
  <c r="AL30" i="1" s="1"/>
  <c r="AL31" i="1" s="1"/>
  <c r="AT31" i="1" s="1"/>
  <c r="AU31" i="1" s="1"/>
  <c r="AK26" i="1"/>
  <c r="AK27" i="1" s="1"/>
  <c r="AK28" i="1" s="1"/>
  <c r="AK29" i="1" s="1"/>
  <c r="AK30" i="1" s="1"/>
  <c r="AT30" i="1" s="1"/>
  <c r="AU30" i="1" s="1"/>
  <c r="AJ25" i="1"/>
  <c r="AJ26" i="1" s="1"/>
  <c r="AJ27" i="1" s="1"/>
  <c r="AJ28" i="1" s="1"/>
  <c r="AJ29" i="1" s="1"/>
  <c r="AT29" i="1" s="1"/>
  <c r="AU29" i="1" s="1"/>
  <c r="AI24" i="1"/>
  <c r="AI25" i="1" s="1"/>
  <c r="AI26" i="1" s="1"/>
  <c r="AI27" i="1" s="1"/>
  <c r="AI28" i="1" s="1"/>
  <c r="AT28" i="1" s="1"/>
  <c r="AU28" i="1" s="1"/>
  <c r="AH24" i="1"/>
  <c r="AH25" i="1" s="1"/>
  <c r="AH26" i="1" s="1"/>
  <c r="AH27" i="1" s="1"/>
  <c r="AT27" i="1" s="1"/>
  <c r="AU27" i="1" s="1"/>
  <c r="AH23" i="1"/>
  <c r="AG22" i="1"/>
  <c r="AG23" i="1" s="1"/>
  <c r="AG24" i="1" s="1"/>
  <c r="AG25" i="1" s="1"/>
  <c r="AG26" i="1" s="1"/>
  <c r="AT26" i="1" s="1"/>
  <c r="AU26" i="1" s="1"/>
  <c r="AF21" i="1"/>
  <c r="AF22" i="1" s="1"/>
  <c r="AF23" i="1" s="1"/>
  <c r="AF24" i="1" s="1"/>
  <c r="AF25" i="1" s="1"/>
  <c r="AT25" i="1" s="1"/>
  <c r="AU25" i="1" s="1"/>
  <c r="AE20" i="1"/>
  <c r="AE21" i="1" s="1"/>
  <c r="AE22" i="1" s="1"/>
  <c r="AE23" i="1" s="1"/>
  <c r="AE24" i="1" s="1"/>
  <c r="AT24" i="1" s="1"/>
  <c r="AU24" i="1" s="1"/>
  <c r="AD19" i="1"/>
  <c r="AD20" i="1" s="1"/>
  <c r="AD21" i="1" s="1"/>
  <c r="AD22" i="1" s="1"/>
  <c r="AD23" i="1" s="1"/>
  <c r="AT23" i="1" s="1"/>
  <c r="AU23" i="1" s="1"/>
  <c r="AC18" i="1"/>
  <c r="AC19" i="1" s="1"/>
  <c r="AC20" i="1" s="1"/>
  <c r="AC21" i="1" s="1"/>
  <c r="AC22" i="1" s="1"/>
  <c r="AT22" i="1" s="1"/>
  <c r="AU22" i="1" s="1"/>
  <c r="AB17" i="1"/>
  <c r="AB18" i="1" s="1"/>
  <c r="AB19" i="1" s="1"/>
  <c r="AB20" i="1" s="1"/>
  <c r="AB21" i="1" s="1"/>
  <c r="AT21" i="1" s="1"/>
  <c r="AU21" i="1" s="1"/>
  <c r="AA16" i="1"/>
  <c r="AA17" i="1" s="1"/>
  <c r="AA18" i="1" s="1"/>
  <c r="AA19" i="1" s="1"/>
  <c r="AA20" i="1" s="1"/>
  <c r="AT20" i="1" s="1"/>
  <c r="AU20" i="1" s="1"/>
  <c r="Z15" i="1"/>
  <c r="Z16" i="1" s="1"/>
  <c r="Z17" i="1" s="1"/>
  <c r="Z18" i="1" s="1"/>
  <c r="Z19" i="1" s="1"/>
  <c r="AT19" i="1" s="1"/>
  <c r="AU19" i="1" s="1"/>
  <c r="Y14" i="1"/>
  <c r="Y15" i="1" s="1"/>
  <c r="Y16" i="1" s="1"/>
  <c r="Y17" i="1" s="1"/>
  <c r="Y18" i="1" s="1"/>
  <c r="AT18" i="1" s="1"/>
  <c r="AU18" i="1" s="1"/>
  <c r="X13" i="1"/>
  <c r="X14" i="1" s="1"/>
  <c r="X15" i="1" s="1"/>
  <c r="X16" i="1" s="1"/>
  <c r="X17" i="1" s="1"/>
  <c r="AT17" i="1" s="1"/>
  <c r="AU17" i="1" s="1"/>
  <c r="W13" i="1"/>
  <c r="W14" i="1" s="1"/>
  <c r="W15" i="1" s="1"/>
  <c r="W16" i="1" s="1"/>
  <c r="AT16" i="1" s="1"/>
  <c r="AU16" i="1" s="1"/>
  <c r="W12" i="1"/>
  <c r="V11" i="1"/>
  <c r="V12" i="1" s="1"/>
  <c r="V13" i="1" s="1"/>
  <c r="V14" i="1" s="1"/>
  <c r="V15" i="1" s="1"/>
  <c r="AT15" i="1" s="1"/>
  <c r="AU15" i="1" s="1"/>
  <c r="U10" i="1"/>
  <c r="U11" i="1" s="1"/>
  <c r="U12" i="1" s="1"/>
  <c r="U13" i="1" s="1"/>
  <c r="U14" i="1" s="1"/>
  <c r="AT14" i="1" s="1"/>
  <c r="AU14" i="1" s="1"/>
  <c r="T9" i="1"/>
  <c r="T10" i="1" s="1"/>
  <c r="T11" i="1" s="1"/>
  <c r="T12" i="1" s="1"/>
  <c r="T13" i="1" s="1"/>
  <c r="AT13" i="1" s="1"/>
  <c r="AU13" i="1" s="1"/>
  <c r="S8" i="1"/>
  <c r="S9" i="1" s="1"/>
  <c r="S10" i="1" s="1"/>
  <c r="S11" i="1" s="1"/>
  <c r="S12" i="1" s="1"/>
  <c r="AT12" i="1" s="1"/>
  <c r="AU12" i="1" s="1"/>
  <c r="R7" i="1"/>
  <c r="R8" i="1" s="1"/>
  <c r="R9" i="1" s="1"/>
  <c r="R10" i="1" s="1"/>
  <c r="R11" i="1" s="1"/>
  <c r="AT11" i="1" s="1"/>
  <c r="AU11" i="1" s="1"/>
  <c r="Q6" i="1"/>
  <c r="Q7" i="1" s="1"/>
  <c r="Q8" i="1" s="1"/>
  <c r="Q9" i="1" s="1"/>
  <c r="Q10" i="1" s="1"/>
  <c r="AT10" i="1" s="1"/>
  <c r="AU10" i="1" s="1"/>
  <c r="P5" i="1"/>
  <c r="P6" i="1" s="1"/>
  <c r="P7" i="1" s="1"/>
  <c r="P8" i="1" s="1"/>
  <c r="P9" i="1" s="1"/>
  <c r="AT9" i="1" s="1"/>
  <c r="AU9" i="1" s="1"/>
  <c r="O4" i="1"/>
  <c r="O5" i="1" s="1"/>
  <c r="O6" i="1" s="1"/>
  <c r="O7" i="1" s="1"/>
  <c r="O8" i="1" s="1"/>
  <c r="AT8" i="1" s="1"/>
  <c r="AU8" i="1" s="1"/>
  <c r="N3" i="1"/>
  <c r="N4" i="1" s="1"/>
  <c r="N5" i="1" s="1"/>
  <c r="N6" i="1" s="1"/>
  <c r="N7" i="1" s="1"/>
  <c r="AT7" i="1" s="1"/>
  <c r="AU7" i="1" s="1"/>
  <c r="M3" i="1"/>
  <c r="M4" i="1" s="1"/>
  <c r="M5" i="1" s="1"/>
  <c r="M6" i="1" s="1"/>
  <c r="AT6" i="1" s="1"/>
  <c r="AU6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C40" i="1" l="1"/>
  <c r="CD40" i="1"/>
  <c r="AT35" i="1"/>
  <c r="AU35" i="1" s="1"/>
  <c r="AV40" i="1" l="1"/>
</calcChain>
</file>

<file path=xl/sharedStrings.xml><?xml version="1.0" encoding="utf-8"?>
<sst xmlns="http://schemas.openxmlformats.org/spreadsheetml/2006/main" count="18" uniqueCount="10">
  <si>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</si>
  <si>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https://myindex.jp/data_i.php?q=MS1025JPY</t>
  </si>
  <si>
    <t>損失回数</t>
    <rPh sb="0" eb="2">
      <t>ソンシツ</t>
    </rPh>
    <rPh sb="2" eb="4">
      <t>カイスウ</t>
    </rPh>
    <phoneticPr fontId="1"/>
  </si>
  <si>
    <t>測定回数</t>
    <rPh sb="0" eb="4">
      <t>ソクテイカイスウ</t>
    </rPh>
    <phoneticPr fontId="1"/>
  </si>
  <si>
    <t>1年運用した場合</t>
    <rPh sb="1" eb="2">
      <t>ネン</t>
    </rPh>
    <rPh sb="2" eb="4">
      <t>ウンヨウ</t>
    </rPh>
    <rPh sb="6" eb="8">
      <t>バアイ</t>
    </rPh>
    <phoneticPr fontId="1"/>
  </si>
  <si>
    <t>5年運用した場合</t>
    <rPh sb="1" eb="2">
      <t>ネン</t>
    </rPh>
    <rPh sb="2" eb="4">
      <t>ウンヨウ</t>
    </rPh>
    <phoneticPr fontId="1"/>
  </si>
  <si>
    <t>10年運用した場合</t>
    <rPh sb="2" eb="3">
      <t>ネン</t>
    </rPh>
    <rPh sb="3" eb="5">
      <t>ウンヨウ</t>
    </rPh>
    <phoneticPr fontId="1"/>
  </si>
  <si>
    <t>20年運用した場合</t>
    <rPh sb="2" eb="3">
      <t>ネン</t>
    </rPh>
    <rPh sb="3" eb="5">
      <t>ウンヨウ</t>
    </rPh>
    <phoneticPr fontId="1"/>
  </si>
  <si>
    <t>30年運用した場合</t>
    <rPh sb="2" eb="3">
      <t>ネン</t>
    </rPh>
    <rPh sb="3" eb="5">
      <t>ウンヨウ</t>
    </rPh>
    <phoneticPr fontId="1"/>
  </si>
  <si>
    <t>・オール・カントリー・ワールド・インデックスの過去36年の収益率</t>
    <rPh sb="23" eb="25">
      <t>カコ</t>
    </rPh>
    <rPh sb="27" eb="28">
      <t>ネン</t>
    </rPh>
    <rPh sb="29" eb="32">
      <t>シュウエキリツ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</si>
</sst>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tabSelected="1" workbookViewId="0"/>
  </sheetViews>
  <sheetFormatPr defaultRowHeight="13.5" x14ac:dyDescent="0.15"/>
  <sheetData>
    <row r="1" spans="1:117" x14ac:dyDescent="0.15">
      <c r="A1" t="s">
        <v>9</v>
      </c>
      <c r="G1" t="s">
        <v>4</v>
      </c>
      <c r="AT1" t="s">
        <v>5</v>
      </c>
      <c r="CB1" t="s">
        <v>6</v>
      </c>
      <c r="CZ1" t="s">
        <v>7</v>
      </c>
      <c r="DM1" t="s">
        <v>8</v>
      </c>
    </row>
    <row r="2" spans="1:117" x14ac:dyDescent="0.15">
      <c r="A2">
        <v>1988</v>
      </c>
      <c r="B2" s="1">
        <v>0.28100000000000003</v>
      </c>
      <c r="D2">
        <f>1*(1+$B2)</f>
        <v>1.2810000000000001</v>
      </c>
      <c r="G2">
        <f>1*(1+$B2)</f>
        <v>1.2810000000000001</v>
      </c>
      <c r="H2">
        <f t="shared" ref="H2:H34" si="0">IF(G2&lt;1,1,0)</f>
        <v>0</v>
      </c>
      <c r="M2">
        <f>1*(1+$B2)</f>
        <v>1.2810000000000001</v>
      </c>
      <c r="AZ2">
        <f>1*(1+$B2)</f>
        <v>1.2810000000000001</v>
      </c>
      <c r="CH2">
        <f>1*(1+$B2)</f>
        <v>1.2810000000000001</v>
      </c>
      <c r="DE2">
        <f>1*(1+$B2)</f>
        <v>1.2810000000000001</v>
      </c>
    </row>
    <row r="3" spans="1:117" x14ac:dyDescent="0.15">
      <c r="A3">
        <f>A2+1</f>
        <v>1989</v>
      </c>
      <c r="B3" s="1">
        <v>0.35299999999999998</v>
      </c>
      <c r="D3">
        <f>D2*(1+$B3)</f>
        <v>1.7331930000000002</v>
      </c>
      <c r="G3">
        <f t="shared" ref="G3:G37" si="1">1*(1+$B3)</f>
        <v>1.353</v>
      </c>
      <c r="H3">
        <f t="shared" si="0"/>
        <v>0</v>
      </c>
      <c r="M3">
        <f>M2*(1+$B3)</f>
        <v>1.7331930000000002</v>
      </c>
      <c r="N3">
        <f>1*(1+$B3)</f>
        <v>1.353</v>
      </c>
      <c r="AZ3">
        <f>AZ2*(1+$B3)</f>
        <v>1.7331930000000002</v>
      </c>
      <c r="BA3">
        <f>1*(1+$B3)</f>
        <v>1.353</v>
      </c>
      <c r="CH3">
        <f>CH2*(1+$B3)</f>
        <v>1.7331930000000002</v>
      </c>
      <c r="CI3">
        <f>1*(1+$B3)</f>
        <v>1.353</v>
      </c>
      <c r="DE3">
        <f>DE2*(1+$B3)</f>
        <v>1.7331930000000002</v>
      </c>
      <c r="DF3">
        <f>1*(1+$B3)</f>
        <v>1.353</v>
      </c>
    </row>
    <row r="4" spans="1:117" x14ac:dyDescent="0.15">
      <c r="A4">
        <f t="shared" ref="A4:A37" si="2">A3+1</f>
        <v>1990</v>
      </c>
      <c r="B4" s="1">
        <v>-0.21099999999999999</v>
      </c>
      <c r="D4">
        <f>D3*(1+$B4)</f>
        <v>1.3674892770000002</v>
      </c>
      <c r="G4">
        <f t="shared" si="1"/>
        <v>0.78900000000000003</v>
      </c>
      <c r="H4">
        <f t="shared" si="0"/>
        <v>1</v>
      </c>
      <c r="M4">
        <f>M3*(1+$B4)</f>
        <v>1.3674892770000002</v>
      </c>
      <c r="N4">
        <f>N3*(1+$B4)</f>
        <v>1.067517</v>
      </c>
      <c r="O4">
        <f>1*(1+$B4)</f>
        <v>0.78900000000000003</v>
      </c>
      <c r="AZ4">
        <f>AZ3*(1+$B4)</f>
        <v>1.3674892770000002</v>
      </c>
      <c r="BA4">
        <f>BA3*(1+$B4)</f>
        <v>1.067517</v>
      </c>
      <c r="BB4">
        <f>1*(1+$B4)</f>
        <v>0.78900000000000003</v>
      </c>
      <c r="CH4">
        <f>CH3*(1+$B4)</f>
        <v>1.3674892770000002</v>
      </c>
      <c r="CI4">
        <f>CI3*(1+$B4)</f>
        <v>1.067517</v>
      </c>
      <c r="CJ4">
        <f>1*(1+$B4)</f>
        <v>0.78900000000000003</v>
      </c>
      <c r="DE4">
        <f>DE3*(1+$B4)</f>
        <v>1.3674892770000002</v>
      </c>
      <c r="DF4">
        <f>DF3*(1+$B4)</f>
        <v>1.067517</v>
      </c>
      <c r="DG4">
        <f>1*(1+$B4)</f>
        <v>0.78900000000000003</v>
      </c>
    </row>
    <row r="5" spans="1:117" x14ac:dyDescent="0.15">
      <c r="A5">
        <f t="shared" si="2"/>
        <v>1991</v>
      </c>
      <c r="B5" s="1">
        <v>0.10199999999999999</v>
      </c>
      <c r="D5">
        <f>D4*(1+$B5)</f>
        <v>1.5069731832540003</v>
      </c>
      <c r="G5">
        <f t="shared" si="1"/>
        <v>1.1020000000000001</v>
      </c>
      <c r="H5">
        <f t="shared" si="0"/>
        <v>0</v>
      </c>
      <c r="M5">
        <f t="shared" ref="M5:AP34" si="3">M4*(1+$B5)</f>
        <v>1.5069731832540003</v>
      </c>
      <c r="N5">
        <f>N4*(1+$B5)</f>
        <v>1.1764037340000002</v>
      </c>
      <c r="O5">
        <f>O4*(1+$B5)</f>
        <v>0.86947800000000008</v>
      </c>
      <c r="P5">
        <f>1*(1+$B5)</f>
        <v>1.1020000000000001</v>
      </c>
      <c r="AZ5">
        <f t="shared" ref="AZ5:BX29" si="4">AZ4*(1+$B5)</f>
        <v>1.5069731832540003</v>
      </c>
      <c r="BA5">
        <f>BA4*(1+$B5)</f>
        <v>1.1764037340000002</v>
      </c>
      <c r="BB5">
        <f>BB4*(1+$B5)</f>
        <v>0.86947800000000008</v>
      </c>
      <c r="BC5">
        <f>1*(1+$B5)</f>
        <v>1.1020000000000001</v>
      </c>
      <c r="CH5">
        <f t="shared" ref="CH5:CI6" si="5">CH4*(1+$B5)</f>
        <v>1.5069731832540003</v>
      </c>
      <c r="CI5">
        <f>CI4*(1+$B5)</f>
        <v>1.1764037340000002</v>
      </c>
      <c r="CJ5">
        <f>CJ4*(1+$B5)</f>
        <v>0.86947800000000008</v>
      </c>
      <c r="CK5">
        <f>1*(1+$B5)</f>
        <v>1.1020000000000001</v>
      </c>
      <c r="DE5">
        <f t="shared" ref="DE5:DF6" si="6">DE4*(1+$B5)</f>
        <v>1.5069731832540003</v>
      </c>
      <c r="DF5">
        <f>DF4*(1+$B5)</f>
        <v>1.1764037340000002</v>
      </c>
      <c r="DG5">
        <f>DG4*(1+$B5)</f>
        <v>0.86947800000000008</v>
      </c>
      <c r="DH5">
        <f>1*(1+$B5)</f>
        <v>1.1020000000000001</v>
      </c>
    </row>
    <row r="6" spans="1:117" x14ac:dyDescent="0.15">
      <c r="A6">
        <f t="shared" si="2"/>
        <v>1992</v>
      </c>
      <c r="B6" s="1">
        <v>-4.2000000000000003E-2</v>
      </c>
      <c r="D6">
        <f t="shared" ref="D6:D33" si="7">D5*(1+$B6)</f>
        <v>1.4436803095573323</v>
      </c>
      <c r="G6">
        <f t="shared" si="1"/>
        <v>0.95799999999999996</v>
      </c>
      <c r="H6">
        <f t="shared" si="0"/>
        <v>1</v>
      </c>
      <c r="M6">
        <f t="shared" si="3"/>
        <v>1.4436803095573323</v>
      </c>
      <c r="N6">
        <f t="shared" si="3"/>
        <v>1.1269947771720001</v>
      </c>
      <c r="O6">
        <f>O5*(1+$B6)</f>
        <v>0.83295992400000007</v>
      </c>
      <c r="P6">
        <f>P5*(1+$B6)</f>
        <v>1.0557160000000001</v>
      </c>
      <c r="Q6">
        <f>1*(1+$B6)</f>
        <v>0.95799999999999996</v>
      </c>
      <c r="AT6">
        <f>M6</f>
        <v>1.4436803095573323</v>
      </c>
      <c r="AU6">
        <f>IF(AT6&lt;1,1,0)</f>
        <v>0</v>
      </c>
      <c r="AZ6">
        <f t="shared" si="4"/>
        <v>1.4436803095573323</v>
      </c>
      <c r="BA6">
        <f t="shared" si="4"/>
        <v>1.1269947771720001</v>
      </c>
      <c r="BB6">
        <f>BB5*(1+$B6)</f>
        <v>0.83295992400000007</v>
      </c>
      <c r="BC6">
        <f>BC5*(1+$B6)</f>
        <v>1.0557160000000001</v>
      </c>
      <c r="BD6">
        <f>1*(1+$B6)</f>
        <v>0.95799999999999996</v>
      </c>
      <c r="CH6">
        <f t="shared" ref="CH6:CJ7" si="8">CH5*(1+$B6)</f>
        <v>1.4436803095573323</v>
      </c>
      <c r="CI6">
        <f t="shared" si="5"/>
        <v>1.1269947771720001</v>
      </c>
      <c r="CJ6">
        <f>CJ5*(1+$B6)</f>
        <v>0.83295992400000007</v>
      </c>
      <c r="CK6">
        <f>CK5*(1+$B6)</f>
        <v>1.0557160000000001</v>
      </c>
      <c r="CL6">
        <f>1*(1+$B6)</f>
        <v>0.95799999999999996</v>
      </c>
      <c r="DE6">
        <f t="shared" ref="DE6:DG7" si="9">DE5*(1+$B6)</f>
        <v>1.4436803095573323</v>
      </c>
      <c r="DF6">
        <f t="shared" si="6"/>
        <v>1.1269947771720001</v>
      </c>
      <c r="DG6">
        <f>DG5*(1+$B6)</f>
        <v>0.83295992400000007</v>
      </c>
      <c r="DH6">
        <f>DH5*(1+$B6)</f>
        <v>1.0557160000000001</v>
      </c>
      <c r="DI6">
        <f>1*(1+$B6)</f>
        <v>0.95799999999999996</v>
      </c>
    </row>
    <row r="7" spans="1:117" x14ac:dyDescent="0.15">
      <c r="A7">
        <f t="shared" si="2"/>
        <v>1993</v>
      </c>
      <c r="B7" s="1">
        <v>0.11700000000000001</v>
      </c>
      <c r="D7">
        <f t="shared" si="7"/>
        <v>1.6125909057755401</v>
      </c>
      <c r="G7">
        <f t="shared" si="1"/>
        <v>1.117</v>
      </c>
      <c r="H7">
        <f t="shared" si="0"/>
        <v>0</v>
      </c>
      <c r="N7">
        <f t="shared" si="3"/>
        <v>1.2588531661011242</v>
      </c>
      <c r="O7">
        <f t="shared" si="3"/>
        <v>0.93041623510800009</v>
      </c>
      <c r="P7">
        <f>P6*(1+$B7)</f>
        <v>1.179234772</v>
      </c>
      <c r="Q7">
        <f>Q6*(1+$B7)</f>
        <v>1.0700859999999999</v>
      </c>
      <c r="R7">
        <f>1*(1+$B7)</f>
        <v>1.117</v>
      </c>
      <c r="AT7">
        <f>N7</f>
        <v>1.2588531661011242</v>
      </c>
      <c r="AU7">
        <f t="shared" ref="AU7:AU35" si="10">IF(AT7&lt;1,1,0)</f>
        <v>0</v>
      </c>
      <c r="AZ7">
        <f>AZ6*(1+$B7)</f>
        <v>1.6125909057755401</v>
      </c>
      <c r="BA7">
        <f t="shared" si="4"/>
        <v>1.2588531661011242</v>
      </c>
      <c r="BB7">
        <f t="shared" si="4"/>
        <v>0.93041623510800009</v>
      </c>
      <c r="BC7">
        <f>BC6*(1+$B7)</f>
        <v>1.179234772</v>
      </c>
      <c r="BD7">
        <f>BD6*(1+$B7)</f>
        <v>1.0700859999999999</v>
      </c>
      <c r="BE7">
        <f>1*(1+$B7)</f>
        <v>1.117</v>
      </c>
      <c r="CH7">
        <f>CH6*(1+$B7)</f>
        <v>1.6125909057755401</v>
      </c>
      <c r="CI7">
        <f t="shared" si="8"/>
        <v>1.2588531661011242</v>
      </c>
      <c r="CJ7">
        <f t="shared" si="8"/>
        <v>0.93041623510800009</v>
      </c>
      <c r="CK7">
        <f>CK6*(1+$B7)</f>
        <v>1.179234772</v>
      </c>
      <c r="CL7">
        <f>CL6*(1+$B7)</f>
        <v>1.0700859999999999</v>
      </c>
      <c r="CM7">
        <f>1*(1+$B7)</f>
        <v>1.117</v>
      </c>
      <c r="DE7">
        <f>DE6*(1+$B7)</f>
        <v>1.6125909057755401</v>
      </c>
      <c r="DF7">
        <f t="shared" si="9"/>
        <v>1.2588531661011242</v>
      </c>
      <c r="DG7">
        <f t="shared" si="9"/>
        <v>0.93041623510800009</v>
      </c>
      <c r="DH7">
        <f>DH6*(1+$B7)</f>
        <v>1.179234772</v>
      </c>
      <c r="DI7">
        <f>DI6*(1+$B7)</f>
        <v>1.0700859999999999</v>
      </c>
      <c r="DJ7">
        <f>1*(1+$B7)</f>
        <v>1.117</v>
      </c>
    </row>
    <row r="8" spans="1:117" x14ac:dyDescent="0.15">
      <c r="A8">
        <f t="shared" si="2"/>
        <v>1994</v>
      </c>
      <c r="B8" s="1">
        <v>-6.3E-2</v>
      </c>
      <c r="D8">
        <f t="shared" si="7"/>
        <v>1.5109976787116812</v>
      </c>
      <c r="G8">
        <f t="shared" si="1"/>
        <v>0.93700000000000006</v>
      </c>
      <c r="H8">
        <f t="shared" si="0"/>
        <v>1</v>
      </c>
      <c r="O8">
        <f t="shared" si="3"/>
        <v>0.87180001229619608</v>
      </c>
      <c r="P8">
        <f t="shared" si="3"/>
        <v>1.1049429813640002</v>
      </c>
      <c r="Q8">
        <f>Q7*(1+$B8)</f>
        <v>1.0026705819999999</v>
      </c>
      <c r="R8">
        <f>R7*(1+$B8)</f>
        <v>1.046629</v>
      </c>
      <c r="S8">
        <f>1*(1+$B8)</f>
        <v>0.93700000000000006</v>
      </c>
      <c r="AT8">
        <f>O8</f>
        <v>0.87180001229619608</v>
      </c>
      <c r="AU8">
        <f t="shared" si="10"/>
        <v>1</v>
      </c>
      <c r="AZ8">
        <f>AZ7*(1+$B8)</f>
        <v>1.5109976787116812</v>
      </c>
      <c r="BA8">
        <f>BA7*(1+$B8)</f>
        <v>1.1795454166367534</v>
      </c>
      <c r="BB8">
        <f t="shared" si="4"/>
        <v>0.87180001229619608</v>
      </c>
      <c r="BC8">
        <f t="shared" si="4"/>
        <v>1.1049429813640002</v>
      </c>
      <c r="BD8">
        <f>BD7*(1+$B8)</f>
        <v>1.0026705819999999</v>
      </c>
      <c r="BE8">
        <f>BE7*(1+$B8)</f>
        <v>1.046629</v>
      </c>
      <c r="BF8">
        <f>1*(1+$B8)</f>
        <v>0.93700000000000006</v>
      </c>
      <c r="CH8">
        <f>CH7*(1+$B8)</f>
        <v>1.5109976787116812</v>
      </c>
      <c r="CI8">
        <f>CI7*(1+$B8)</f>
        <v>1.1795454166367534</v>
      </c>
      <c r="CJ8">
        <f t="shared" ref="CJ8:CK8" si="11">CJ7*(1+$B8)</f>
        <v>0.87180001229619608</v>
      </c>
      <c r="CK8">
        <f t="shared" si="11"/>
        <v>1.1049429813640002</v>
      </c>
      <c r="CL8">
        <f>CL7*(1+$B8)</f>
        <v>1.0026705819999999</v>
      </c>
      <c r="CM8">
        <f>CM7*(1+$B8)</f>
        <v>1.046629</v>
      </c>
      <c r="CN8">
        <f>1*(1+$B8)</f>
        <v>0.93700000000000006</v>
      </c>
      <c r="DE8">
        <f>DE7*(1+$B8)</f>
        <v>1.5109976787116812</v>
      </c>
      <c r="DF8">
        <f>DF7*(1+$B8)</f>
        <v>1.1795454166367534</v>
      </c>
      <c r="DG8">
        <f t="shared" ref="DG8:DH8" si="12">DG7*(1+$B8)</f>
        <v>0.87180001229619608</v>
      </c>
      <c r="DH8">
        <f t="shared" si="12"/>
        <v>1.1049429813640002</v>
      </c>
      <c r="DI8">
        <f>DI7*(1+$B8)</f>
        <v>1.0026705819999999</v>
      </c>
      <c r="DJ8">
        <f>DJ7*(1+$B8)</f>
        <v>1.046629</v>
      </c>
      <c r="DK8">
        <f>1*(1+$B8)</f>
        <v>0.93700000000000006</v>
      </c>
    </row>
    <row r="9" spans="1:117" x14ac:dyDescent="0.15">
      <c r="A9">
        <f t="shared" si="2"/>
        <v>1995</v>
      </c>
      <c r="B9" s="1">
        <v>0.24099999999999999</v>
      </c>
      <c r="D9">
        <f t="shared" si="7"/>
        <v>1.8751481192811965</v>
      </c>
      <c r="G9">
        <f t="shared" si="1"/>
        <v>1.2410000000000001</v>
      </c>
      <c r="H9">
        <f t="shared" si="0"/>
        <v>0</v>
      </c>
      <c r="P9">
        <f t="shared" si="3"/>
        <v>1.3712342398727244</v>
      </c>
      <c r="Q9">
        <f t="shared" si="3"/>
        <v>1.244314192262</v>
      </c>
      <c r="R9">
        <f>R8*(1+$B9)</f>
        <v>1.2988665890000002</v>
      </c>
      <c r="S9">
        <f>S8*(1+$B9)</f>
        <v>1.1628170000000002</v>
      </c>
      <c r="T9">
        <f>1*(1+$B9)</f>
        <v>1.2410000000000001</v>
      </c>
      <c r="AT9">
        <f>P9</f>
        <v>1.3712342398727244</v>
      </c>
      <c r="AU9">
        <f t="shared" si="10"/>
        <v>0</v>
      </c>
      <c r="AZ9">
        <f>AZ8*(1+$B9)</f>
        <v>1.8751481192811965</v>
      </c>
      <c r="BA9">
        <f>BA8*(1+$B9)</f>
        <v>1.4638158620462112</v>
      </c>
      <c r="BB9">
        <f>BB8*(1+$B9)</f>
        <v>1.0819038152595795</v>
      </c>
      <c r="BC9">
        <f t="shared" si="4"/>
        <v>1.3712342398727244</v>
      </c>
      <c r="BD9">
        <f t="shared" si="4"/>
        <v>1.244314192262</v>
      </c>
      <c r="BE9">
        <f>BE8*(1+$B9)</f>
        <v>1.2988665890000002</v>
      </c>
      <c r="BF9">
        <f>BF8*(1+$B9)</f>
        <v>1.1628170000000002</v>
      </c>
      <c r="BG9">
        <f>1*(1+$B9)</f>
        <v>1.2410000000000001</v>
      </c>
      <c r="CH9">
        <f>CH8*(1+$B9)</f>
        <v>1.8751481192811965</v>
      </c>
      <c r="CI9">
        <f>CI8*(1+$B9)</f>
        <v>1.4638158620462112</v>
      </c>
      <c r="CJ9">
        <f>CJ8*(1+$B9)</f>
        <v>1.0819038152595795</v>
      </c>
      <c r="CK9">
        <f t="shared" ref="CK9:CL9" si="13">CK8*(1+$B9)</f>
        <v>1.3712342398727244</v>
      </c>
      <c r="CL9">
        <f t="shared" si="13"/>
        <v>1.244314192262</v>
      </c>
      <c r="CM9">
        <f>CM8*(1+$B9)</f>
        <v>1.2988665890000002</v>
      </c>
      <c r="CN9">
        <f>CN8*(1+$B9)</f>
        <v>1.1628170000000002</v>
      </c>
      <c r="CO9">
        <f>1*(1+$B9)</f>
        <v>1.2410000000000001</v>
      </c>
      <c r="DE9">
        <f>DE8*(1+$B9)</f>
        <v>1.8751481192811965</v>
      </c>
      <c r="DF9">
        <f>DF8*(1+$B9)</f>
        <v>1.4638158620462112</v>
      </c>
      <c r="DG9">
        <f>DG8*(1+$B9)</f>
        <v>1.0819038152595795</v>
      </c>
      <c r="DH9">
        <f t="shared" ref="DH9:DI9" si="14">DH8*(1+$B9)</f>
        <v>1.3712342398727244</v>
      </c>
      <c r="DI9">
        <f t="shared" si="14"/>
        <v>1.244314192262</v>
      </c>
      <c r="DJ9">
        <f>DJ8*(1+$B9)</f>
        <v>1.2988665890000002</v>
      </c>
      <c r="DK9">
        <f>DK8*(1+$B9)</f>
        <v>1.1628170000000002</v>
      </c>
    </row>
    <row r="10" spans="1:117" x14ac:dyDescent="0.15">
      <c r="A10">
        <f t="shared" si="2"/>
        <v>1996</v>
      </c>
      <c r="B10" s="1">
        <v>0.26800000000000002</v>
      </c>
      <c r="D10">
        <f t="shared" si="7"/>
        <v>2.377687815248557</v>
      </c>
      <c r="G10">
        <f t="shared" si="1"/>
        <v>1.268</v>
      </c>
      <c r="H10">
        <f t="shared" si="0"/>
        <v>0</v>
      </c>
      <c r="Q10">
        <f t="shared" si="3"/>
        <v>1.577790395788216</v>
      </c>
      <c r="R10">
        <f t="shared" si="3"/>
        <v>1.6469628348520002</v>
      </c>
      <c r="S10">
        <f>S9*(1+$B10)</f>
        <v>1.4744519560000002</v>
      </c>
      <c r="T10">
        <f>T9*(1+$B10)</f>
        <v>1.5735880000000002</v>
      </c>
      <c r="U10">
        <f>1*(1+$B10)</f>
        <v>1.268</v>
      </c>
      <c r="AT10">
        <f>Q10</f>
        <v>1.577790395788216</v>
      </c>
      <c r="AU10">
        <f t="shared" si="10"/>
        <v>0</v>
      </c>
      <c r="AZ10">
        <f t="shared" ref="AZ10:BX34" si="15">AZ9*(1+$B10)</f>
        <v>2.377687815248557</v>
      </c>
      <c r="BA10">
        <f>BA9*(1+$B10)</f>
        <v>1.8561185130745959</v>
      </c>
      <c r="BB10">
        <f>BB9*(1+$B10)</f>
        <v>1.3718540377491468</v>
      </c>
      <c r="BC10">
        <f>BC9*(1+$B10)</f>
        <v>1.7387250161586145</v>
      </c>
      <c r="BD10">
        <f t="shared" si="4"/>
        <v>1.577790395788216</v>
      </c>
      <c r="BE10">
        <f t="shared" si="4"/>
        <v>1.6469628348520002</v>
      </c>
      <c r="BF10">
        <f>BF9*(1+$B10)</f>
        <v>1.4744519560000002</v>
      </c>
      <c r="BG10">
        <f>BG9*(1+$B10)</f>
        <v>1.5735880000000002</v>
      </c>
      <c r="BH10">
        <f>1*(1+$B10)</f>
        <v>1.268</v>
      </c>
      <c r="CH10">
        <f t="shared" ref="CH10:CI11" si="16">CH9*(1+$B10)</f>
        <v>2.377687815248557</v>
      </c>
      <c r="CI10">
        <f>CI9*(1+$B10)</f>
        <v>1.8561185130745959</v>
      </c>
      <c r="CJ10">
        <f>CJ9*(1+$B10)</f>
        <v>1.3718540377491468</v>
      </c>
      <c r="CK10">
        <f>CK9*(1+$B10)</f>
        <v>1.7387250161586145</v>
      </c>
      <c r="CL10">
        <f t="shared" ref="CL10:CM10" si="17">CL9*(1+$B10)</f>
        <v>1.577790395788216</v>
      </c>
      <c r="CM10">
        <f t="shared" si="17"/>
        <v>1.6469628348520002</v>
      </c>
      <c r="CN10">
        <f>CN9*(1+$B10)</f>
        <v>1.4744519560000002</v>
      </c>
      <c r="CO10">
        <f>CO9*(1+$B10)</f>
        <v>1.5735880000000002</v>
      </c>
      <c r="CP10">
        <f>1*(1+$B10)</f>
        <v>1.268</v>
      </c>
      <c r="DE10">
        <f t="shared" ref="DE10:DF11" si="18">DE9*(1+$B10)</f>
        <v>2.377687815248557</v>
      </c>
      <c r="DF10">
        <f>DF9*(1+$B10)</f>
        <v>1.8561185130745959</v>
      </c>
      <c r="DG10">
        <f>DG9*(1+$B10)</f>
        <v>1.3718540377491468</v>
      </c>
      <c r="DH10">
        <f>DH9*(1+$B10)</f>
        <v>1.7387250161586145</v>
      </c>
      <c r="DI10">
        <f t="shared" ref="DI10:DJ10" si="19">DI9*(1+$B10)</f>
        <v>1.577790395788216</v>
      </c>
      <c r="DJ10">
        <f t="shared" si="19"/>
        <v>1.6469628348520002</v>
      </c>
      <c r="DK10">
        <f>DK9*(1+$B10)</f>
        <v>1.4744519560000002</v>
      </c>
    </row>
    <row r="11" spans="1:117" x14ac:dyDescent="0.15">
      <c r="A11">
        <f t="shared" si="2"/>
        <v>1997</v>
      </c>
      <c r="B11" s="1">
        <v>0.29599999999999999</v>
      </c>
      <c r="D11">
        <f t="shared" si="7"/>
        <v>3.0814834085621299</v>
      </c>
      <c r="G11">
        <f t="shared" si="1"/>
        <v>1.296</v>
      </c>
      <c r="H11">
        <f t="shared" si="0"/>
        <v>0</v>
      </c>
      <c r="R11">
        <f t="shared" si="3"/>
        <v>2.1344638339681925</v>
      </c>
      <c r="S11">
        <f t="shared" si="3"/>
        <v>1.9108897349760003</v>
      </c>
      <c r="T11">
        <f>T10*(1+$B11)</f>
        <v>2.0393700480000003</v>
      </c>
      <c r="U11">
        <f>U10*(1+$B11)</f>
        <v>1.6433280000000001</v>
      </c>
      <c r="V11">
        <f>1*(1+$B11)</f>
        <v>1.296</v>
      </c>
      <c r="AT11">
        <f>R11</f>
        <v>2.1344638339681925</v>
      </c>
      <c r="AU11">
        <f t="shared" si="10"/>
        <v>0</v>
      </c>
      <c r="AZ11">
        <f t="shared" si="15"/>
        <v>3.0814834085621299</v>
      </c>
      <c r="BA11">
        <f t="shared" si="15"/>
        <v>2.4055295929446765</v>
      </c>
      <c r="BB11">
        <f>BB10*(1+$B11)</f>
        <v>1.7779228329228944</v>
      </c>
      <c r="BC11">
        <f>BC10*(1+$B11)</f>
        <v>2.2533876209415644</v>
      </c>
      <c r="BD11">
        <f>BD10*(1+$B11)</f>
        <v>2.044816352941528</v>
      </c>
      <c r="BE11">
        <f t="shared" si="4"/>
        <v>2.1344638339681925</v>
      </c>
      <c r="BF11">
        <f t="shared" si="4"/>
        <v>1.9108897349760003</v>
      </c>
      <c r="BG11">
        <f>BG10*(1+$B11)</f>
        <v>2.0393700480000003</v>
      </c>
      <c r="BH11">
        <f>BH10*(1+$B11)</f>
        <v>1.6433280000000001</v>
      </c>
      <c r="BI11">
        <f>1*(1+$B11)</f>
        <v>1.296</v>
      </c>
      <c r="CB11">
        <f>AZ11</f>
        <v>3.0814834085621299</v>
      </c>
      <c r="CC11">
        <f>IF(CB11&lt;1,1,0)</f>
        <v>0</v>
      </c>
      <c r="CH11">
        <f t="shared" ref="CH11:CJ22" si="20">CH10*(1+$B11)</f>
        <v>3.0814834085621299</v>
      </c>
      <c r="CI11">
        <f t="shared" si="16"/>
        <v>2.4055295929446765</v>
      </c>
      <c r="CJ11">
        <f>CJ10*(1+$B11)</f>
        <v>1.7779228329228944</v>
      </c>
      <c r="CK11">
        <f>CK10*(1+$B11)</f>
        <v>2.2533876209415644</v>
      </c>
      <c r="CL11">
        <f>CL10*(1+$B11)</f>
        <v>2.044816352941528</v>
      </c>
      <c r="CM11">
        <f t="shared" ref="CM11:CN11" si="21">CM10*(1+$B11)</f>
        <v>2.1344638339681925</v>
      </c>
      <c r="CN11">
        <f t="shared" si="21"/>
        <v>1.9108897349760003</v>
      </c>
      <c r="CO11">
        <f>CO10*(1+$B11)</f>
        <v>2.0393700480000003</v>
      </c>
      <c r="CP11">
        <f>CP10*(1+$B11)</f>
        <v>1.6433280000000001</v>
      </c>
      <c r="CQ11">
        <f>1*(1+$B11)</f>
        <v>1.296</v>
      </c>
      <c r="DE11">
        <f t="shared" ref="DE11:DG12" si="22">DE10*(1+$B11)</f>
        <v>3.0814834085621299</v>
      </c>
      <c r="DF11">
        <f t="shared" si="18"/>
        <v>2.4055295929446765</v>
      </c>
      <c r="DG11">
        <f>DG10*(1+$B11)</f>
        <v>1.7779228329228944</v>
      </c>
      <c r="DH11">
        <f>DH10*(1+$B11)</f>
        <v>2.2533876209415644</v>
      </c>
      <c r="DI11">
        <f>DI10*(1+$B11)</f>
        <v>2.044816352941528</v>
      </c>
      <c r="DJ11">
        <f t="shared" ref="DJ11:DK11" si="23">DJ10*(1+$B11)</f>
        <v>2.1344638339681925</v>
      </c>
      <c r="DK11">
        <f t="shared" si="23"/>
        <v>1.9108897349760003</v>
      </c>
    </row>
    <row r="12" spans="1:117" x14ac:dyDescent="0.15">
      <c r="A12">
        <f t="shared" si="2"/>
        <v>1998</v>
      </c>
      <c r="B12" s="1">
        <v>0.06</v>
      </c>
      <c r="D12">
        <f t="shared" si="7"/>
        <v>3.266372413075858</v>
      </c>
      <c r="G12">
        <f t="shared" si="1"/>
        <v>1.06</v>
      </c>
      <c r="H12">
        <f t="shared" si="0"/>
        <v>0</v>
      </c>
      <c r="S12">
        <f t="shared" si="3"/>
        <v>2.0255431190745603</v>
      </c>
      <c r="T12">
        <f t="shared" si="3"/>
        <v>2.1617322508800005</v>
      </c>
      <c r="U12">
        <f>U11*(1+$B12)</f>
        <v>1.7419276800000003</v>
      </c>
      <c r="V12">
        <f>V11*(1+$B12)</f>
        <v>1.3737600000000001</v>
      </c>
      <c r="W12">
        <f>1*(1+$B12)</f>
        <v>1.06</v>
      </c>
      <c r="AT12">
        <f>S12</f>
        <v>2.0255431190745603</v>
      </c>
      <c r="AU12">
        <f t="shared" si="10"/>
        <v>0</v>
      </c>
      <c r="BA12">
        <f t="shared" si="15"/>
        <v>2.5498613685213574</v>
      </c>
      <c r="BB12">
        <f t="shared" si="15"/>
        <v>1.8845982028982682</v>
      </c>
      <c r="BC12">
        <f>BC11*(1+$B12)</f>
        <v>2.3885908781980585</v>
      </c>
      <c r="BD12">
        <f>BD11*(1+$B12)</f>
        <v>2.1675053341180197</v>
      </c>
      <c r="BE12">
        <f>BE11*(1+$B12)</f>
        <v>2.2625316640062842</v>
      </c>
      <c r="BF12">
        <f t="shared" si="4"/>
        <v>2.0255431190745603</v>
      </c>
      <c r="BG12">
        <f t="shared" si="4"/>
        <v>2.1617322508800005</v>
      </c>
      <c r="BH12">
        <f>BH11*(1+$B12)</f>
        <v>1.7419276800000003</v>
      </c>
      <c r="BI12">
        <f>BI11*(1+$B12)</f>
        <v>1.3737600000000001</v>
      </c>
      <c r="BJ12">
        <f>1*(1+$B12)</f>
        <v>1.06</v>
      </c>
      <c r="CB12">
        <f>BA12</f>
        <v>2.5498613685213574</v>
      </c>
      <c r="CC12">
        <f t="shared" ref="CC12:CC37" si="24">IF(CB12&lt;1,1,0)</f>
        <v>0</v>
      </c>
      <c r="CH12">
        <f t="shared" si="20"/>
        <v>3.266372413075858</v>
      </c>
      <c r="CI12">
        <f t="shared" si="20"/>
        <v>2.5498613685213574</v>
      </c>
      <c r="CJ12">
        <f t="shared" si="20"/>
        <v>1.8845982028982682</v>
      </c>
      <c r="CK12">
        <f>CK11*(1+$B12)</f>
        <v>2.3885908781980585</v>
      </c>
      <c r="CL12">
        <f>CL11*(1+$B12)</f>
        <v>2.1675053341180197</v>
      </c>
      <c r="CM12">
        <f>CM11*(1+$B12)</f>
        <v>2.2625316640062842</v>
      </c>
      <c r="CN12">
        <f t="shared" ref="CN12:CO12" si="25">CN11*(1+$B12)</f>
        <v>2.0255431190745603</v>
      </c>
      <c r="CO12">
        <f t="shared" si="25"/>
        <v>2.1617322508800005</v>
      </c>
      <c r="CP12">
        <f>CP11*(1+$B12)</f>
        <v>1.7419276800000003</v>
      </c>
      <c r="CQ12">
        <f>CQ11*(1+$B12)</f>
        <v>1.3737600000000001</v>
      </c>
      <c r="CR12">
        <f>1*(1+$B12)</f>
        <v>1.06</v>
      </c>
      <c r="DE12">
        <f t="shared" ref="DE12:DH13" si="26">DE11*(1+$B12)</f>
        <v>3.266372413075858</v>
      </c>
      <c r="DF12">
        <f t="shared" si="22"/>
        <v>2.5498613685213574</v>
      </c>
      <c r="DG12">
        <f t="shared" si="22"/>
        <v>1.8845982028982682</v>
      </c>
      <c r="DH12">
        <f>DH11*(1+$B12)</f>
        <v>2.3885908781980585</v>
      </c>
      <c r="DI12">
        <f>DI11*(1+$B12)</f>
        <v>2.1675053341180197</v>
      </c>
      <c r="DJ12">
        <f>DJ11*(1+$B12)</f>
        <v>2.2625316640062842</v>
      </c>
      <c r="DK12">
        <f t="shared" ref="DK12" si="27">DK11*(1+$B12)</f>
        <v>2.0255431190745603</v>
      </c>
    </row>
    <row r="13" spans="1:117" x14ac:dyDescent="0.15">
      <c r="A13">
        <f t="shared" si="2"/>
        <v>1999</v>
      </c>
      <c r="B13" s="1">
        <v>0.14199999999999999</v>
      </c>
      <c r="D13">
        <f t="shared" si="7"/>
        <v>3.7301972957326295</v>
      </c>
      <c r="G13">
        <f t="shared" si="1"/>
        <v>1.1419999999999999</v>
      </c>
      <c r="H13">
        <f t="shared" si="0"/>
        <v>0</v>
      </c>
      <c r="T13">
        <f t="shared" si="3"/>
        <v>2.4686982305049603</v>
      </c>
      <c r="U13">
        <f t="shared" si="3"/>
        <v>1.9892814105600003</v>
      </c>
      <c r="V13">
        <f>V12*(1+$B13)</f>
        <v>1.5688339199999999</v>
      </c>
      <c r="W13">
        <f>W12*(1+$B13)</f>
        <v>1.21052</v>
      </c>
      <c r="X13">
        <f>1*(1+$B13)</f>
        <v>1.1419999999999999</v>
      </c>
      <c r="AT13">
        <f>T13</f>
        <v>2.4686982305049603</v>
      </c>
      <c r="AU13">
        <f t="shared" si="10"/>
        <v>0</v>
      </c>
      <c r="BB13">
        <f t="shared" si="15"/>
        <v>2.152211147709822</v>
      </c>
      <c r="BC13">
        <f t="shared" si="15"/>
        <v>2.7277707829021827</v>
      </c>
      <c r="BD13">
        <f>BD12*(1+$B13)</f>
        <v>2.4752910915627782</v>
      </c>
      <c r="BE13">
        <f>BE12*(1+$B13)</f>
        <v>2.5838111602951765</v>
      </c>
      <c r="BF13">
        <f>BF12*(1+$B13)</f>
        <v>2.3131702419831477</v>
      </c>
      <c r="BG13">
        <f t="shared" si="4"/>
        <v>2.4686982305049603</v>
      </c>
      <c r="BH13">
        <f t="shared" si="4"/>
        <v>1.9892814105600003</v>
      </c>
      <c r="BI13">
        <f>BI12*(1+$B13)</f>
        <v>1.5688339199999999</v>
      </c>
      <c r="BJ13">
        <f>BJ12*(1+$B13)</f>
        <v>1.21052</v>
      </c>
      <c r="BK13">
        <f>1*(1+$B13)</f>
        <v>1.1419999999999999</v>
      </c>
      <c r="CB13">
        <f>BB13</f>
        <v>2.152211147709822</v>
      </c>
      <c r="CC13">
        <f t="shared" si="24"/>
        <v>0</v>
      </c>
      <c r="CH13">
        <f t="shared" si="20"/>
        <v>3.7301972957326295</v>
      </c>
      <c r="CI13">
        <f t="shared" si="20"/>
        <v>2.9119416828513898</v>
      </c>
      <c r="CJ13">
        <f t="shared" ref="CJ13:CK13" si="28">CJ12*(1+$B13)</f>
        <v>2.152211147709822</v>
      </c>
      <c r="CK13">
        <f t="shared" si="28"/>
        <v>2.7277707829021827</v>
      </c>
      <c r="CL13">
        <f>CL12*(1+$B13)</f>
        <v>2.4752910915627782</v>
      </c>
      <c r="CM13">
        <f>CM12*(1+$B13)</f>
        <v>2.5838111602951765</v>
      </c>
      <c r="CN13">
        <f>CN12*(1+$B13)</f>
        <v>2.3131702419831477</v>
      </c>
      <c r="CO13">
        <f t="shared" ref="CO13:CP13" si="29">CO12*(1+$B13)</f>
        <v>2.4686982305049603</v>
      </c>
      <c r="CP13">
        <f t="shared" si="29"/>
        <v>1.9892814105600003</v>
      </c>
      <c r="CQ13">
        <f>CQ12*(1+$B13)</f>
        <v>1.5688339199999999</v>
      </c>
      <c r="CR13">
        <f>CR12*(1+$B13)</f>
        <v>1.21052</v>
      </c>
      <c r="CS13">
        <f>1*(1+$B13)</f>
        <v>1.1419999999999999</v>
      </c>
      <c r="DE13">
        <f t="shared" ref="DE13:DI14" si="30">DE12*(1+$B13)</f>
        <v>3.7301972957326295</v>
      </c>
      <c r="DF13">
        <f t="shared" si="26"/>
        <v>2.9119416828513898</v>
      </c>
      <c r="DG13">
        <f t="shared" si="26"/>
        <v>2.152211147709822</v>
      </c>
      <c r="DH13">
        <f t="shared" si="26"/>
        <v>2.7277707829021827</v>
      </c>
      <c r="DI13">
        <f>DI12*(1+$B13)</f>
        <v>2.4752910915627782</v>
      </c>
      <c r="DJ13">
        <f>DJ12*(1+$B13)</f>
        <v>2.5838111602951765</v>
      </c>
      <c r="DK13">
        <f>DK12*(1+$B13)</f>
        <v>2.3131702419831477</v>
      </c>
    </row>
    <row r="14" spans="1:117" x14ac:dyDescent="0.15">
      <c r="A14">
        <f t="shared" si="2"/>
        <v>2000</v>
      </c>
      <c r="B14" s="1">
        <v>-3.5999999999999997E-2</v>
      </c>
      <c r="D14">
        <f t="shared" si="7"/>
        <v>3.5959101930862545</v>
      </c>
      <c r="G14">
        <f t="shared" si="1"/>
        <v>0.96399999999999997</v>
      </c>
      <c r="H14">
        <f t="shared" si="0"/>
        <v>1</v>
      </c>
      <c r="U14">
        <f t="shared" si="3"/>
        <v>1.9176672797798402</v>
      </c>
      <c r="V14">
        <f t="shared" si="3"/>
        <v>1.5123558988799999</v>
      </c>
      <c r="W14">
        <f>W13*(1+$B14)</f>
        <v>1.1669412800000001</v>
      </c>
      <c r="X14">
        <f>X13*(1+$B14)</f>
        <v>1.1008879999999999</v>
      </c>
      <c r="Y14">
        <f>1*(1+$B14)</f>
        <v>0.96399999999999997</v>
      </c>
      <c r="AT14">
        <f>U14</f>
        <v>1.9176672797798402</v>
      </c>
      <c r="AU14">
        <f t="shared" si="10"/>
        <v>0</v>
      </c>
      <c r="BC14">
        <f t="shared" si="15"/>
        <v>2.6295710347177041</v>
      </c>
      <c r="BD14">
        <f t="shared" si="15"/>
        <v>2.3861806122665179</v>
      </c>
      <c r="BE14">
        <f>BE13*(1+$B14)</f>
        <v>2.49079395852455</v>
      </c>
      <c r="BF14">
        <f>BF13*(1+$B14)</f>
        <v>2.2298961132717543</v>
      </c>
      <c r="BG14">
        <f>BG13*(1+$B14)</f>
        <v>2.3798250942067818</v>
      </c>
      <c r="BH14">
        <f t="shared" si="4"/>
        <v>1.9176672797798402</v>
      </c>
      <c r="BI14">
        <f t="shared" si="4"/>
        <v>1.5123558988799999</v>
      </c>
      <c r="BJ14">
        <f>BJ13*(1+$B14)</f>
        <v>1.1669412800000001</v>
      </c>
      <c r="BK14">
        <f>BK13*(1+$B14)</f>
        <v>1.1008879999999999</v>
      </c>
      <c r="BL14">
        <f>1*(1+$B14)</f>
        <v>0.96399999999999997</v>
      </c>
      <c r="CB14">
        <f>BC14</f>
        <v>2.6295710347177041</v>
      </c>
      <c r="CC14">
        <f t="shared" si="24"/>
        <v>0</v>
      </c>
      <c r="CH14">
        <f t="shared" si="20"/>
        <v>3.5959101930862545</v>
      </c>
      <c r="CI14">
        <f t="shared" si="20"/>
        <v>2.8071117822687395</v>
      </c>
      <c r="CJ14">
        <f t="shared" ref="CJ14:CL14" si="31">CJ13*(1+$B14)</f>
        <v>2.0747315463922682</v>
      </c>
      <c r="CK14">
        <f t="shared" si="31"/>
        <v>2.6295710347177041</v>
      </c>
      <c r="CL14">
        <f t="shared" si="31"/>
        <v>2.3861806122665179</v>
      </c>
      <c r="CM14">
        <f>CM13*(1+$B14)</f>
        <v>2.49079395852455</v>
      </c>
      <c r="CN14">
        <f>CN13*(1+$B14)</f>
        <v>2.2298961132717543</v>
      </c>
      <c r="CO14">
        <f>CO13*(1+$B14)</f>
        <v>2.3798250942067818</v>
      </c>
      <c r="CP14">
        <f t="shared" ref="CP14:CQ14" si="32">CP13*(1+$B14)</f>
        <v>1.9176672797798402</v>
      </c>
      <c r="CQ14">
        <f t="shared" si="32"/>
        <v>1.5123558988799999</v>
      </c>
      <c r="CR14">
        <f>CR13*(1+$B14)</f>
        <v>1.1669412800000001</v>
      </c>
      <c r="CS14">
        <f>CS13*(1+$B14)</f>
        <v>1.1008879999999999</v>
      </c>
      <c r="CT14">
        <f>1*(1+$B14)</f>
        <v>0.96399999999999997</v>
      </c>
      <c r="DE14">
        <f t="shared" ref="DE14:DJ15" si="33">DE13*(1+$B14)</f>
        <v>3.5959101930862545</v>
      </c>
      <c r="DF14">
        <f t="shared" si="30"/>
        <v>2.8071117822687395</v>
      </c>
      <c r="DG14">
        <f t="shared" si="30"/>
        <v>2.0747315463922682</v>
      </c>
      <c r="DH14">
        <f t="shared" si="30"/>
        <v>2.6295710347177041</v>
      </c>
      <c r="DI14">
        <f t="shared" si="30"/>
        <v>2.3861806122665179</v>
      </c>
      <c r="DJ14">
        <f>DJ13*(1+$B14)</f>
        <v>2.49079395852455</v>
      </c>
      <c r="DK14">
        <f>DK13*(1+$B14)</f>
        <v>2.2298961132717543</v>
      </c>
    </row>
    <row r="15" spans="1:117" x14ac:dyDescent="0.15">
      <c r="A15">
        <f t="shared" si="2"/>
        <v>2001</v>
      </c>
      <c r="B15" s="1">
        <v>-3.2000000000000001E-2</v>
      </c>
      <c r="D15">
        <f t="shared" si="7"/>
        <v>3.4808410669074941</v>
      </c>
      <c r="G15">
        <f t="shared" si="1"/>
        <v>0.96799999999999997</v>
      </c>
      <c r="H15">
        <f t="shared" si="0"/>
        <v>1</v>
      </c>
      <c r="V15">
        <f t="shared" si="3"/>
        <v>1.4639605101158399</v>
      </c>
      <c r="W15">
        <f t="shared" si="3"/>
        <v>1.1295991590400001</v>
      </c>
      <c r="X15">
        <f>X14*(1+$B15)</f>
        <v>1.0656595839999998</v>
      </c>
      <c r="Y15">
        <f>Y14*(1+$B15)</f>
        <v>0.93315199999999998</v>
      </c>
      <c r="Z15">
        <f>1*(1+$B15)</f>
        <v>0.96799999999999997</v>
      </c>
      <c r="AT15">
        <f>V15</f>
        <v>1.4639605101158399</v>
      </c>
      <c r="AU15">
        <f t="shared" si="10"/>
        <v>0</v>
      </c>
      <c r="BD15">
        <f t="shared" si="15"/>
        <v>2.3098228326739894</v>
      </c>
      <c r="BE15">
        <f t="shared" si="15"/>
        <v>2.4110885518517642</v>
      </c>
      <c r="BF15">
        <f>BF14*(1+$B15)</f>
        <v>2.1585394376470579</v>
      </c>
      <c r="BG15">
        <f>BG14*(1+$B15)</f>
        <v>2.3036706911921647</v>
      </c>
      <c r="BH15">
        <f>BH14*(1+$B15)</f>
        <v>1.8563019268268852</v>
      </c>
      <c r="BI15">
        <f t="shared" si="4"/>
        <v>1.4639605101158399</v>
      </c>
      <c r="BJ15">
        <f t="shared" si="4"/>
        <v>1.1295991590400001</v>
      </c>
      <c r="BK15">
        <f>BK14*(1+$B15)</f>
        <v>1.0656595839999998</v>
      </c>
      <c r="BL15">
        <f>BL14*(1+$B15)</f>
        <v>0.93315199999999998</v>
      </c>
      <c r="BM15">
        <f>1*(1+$B15)</f>
        <v>0.96799999999999997</v>
      </c>
      <c r="CB15">
        <f>BD15</f>
        <v>2.3098228326739894</v>
      </c>
      <c r="CC15">
        <f t="shared" si="24"/>
        <v>0</v>
      </c>
      <c r="CH15">
        <f t="shared" si="20"/>
        <v>3.4808410669074941</v>
      </c>
      <c r="CI15">
        <f t="shared" si="20"/>
        <v>2.7172842052361399</v>
      </c>
      <c r="CJ15">
        <f t="shared" ref="CJ15:CM15" si="34">CJ14*(1+$B15)</f>
        <v>2.0083401369077154</v>
      </c>
      <c r="CK15">
        <f t="shared" si="34"/>
        <v>2.5454247616067374</v>
      </c>
      <c r="CL15">
        <f t="shared" si="34"/>
        <v>2.3098228326739894</v>
      </c>
      <c r="CM15">
        <f t="shared" si="34"/>
        <v>2.4110885518517642</v>
      </c>
      <c r="CN15">
        <f>CN14*(1+$B15)</f>
        <v>2.1585394376470579</v>
      </c>
      <c r="CO15">
        <f>CO14*(1+$B15)</f>
        <v>2.3036706911921647</v>
      </c>
      <c r="CP15">
        <f>CP14*(1+$B15)</f>
        <v>1.8563019268268852</v>
      </c>
      <c r="CQ15">
        <f t="shared" ref="CQ15:CR15" si="35">CQ14*(1+$B15)</f>
        <v>1.4639605101158399</v>
      </c>
      <c r="CR15">
        <f t="shared" si="35"/>
        <v>1.1295991590400001</v>
      </c>
      <c r="CS15">
        <f>CS14*(1+$B15)</f>
        <v>1.0656595839999998</v>
      </c>
      <c r="CT15">
        <f>CT14*(1+$B15)</f>
        <v>0.93315199999999998</v>
      </c>
      <c r="CU15">
        <f>1*(1+$B15)</f>
        <v>0.96799999999999997</v>
      </c>
      <c r="DE15">
        <f t="shared" ref="DE15:DK16" si="36">DE14*(1+$B15)</f>
        <v>3.4808410669074941</v>
      </c>
      <c r="DF15">
        <f t="shared" si="33"/>
        <v>2.7172842052361399</v>
      </c>
      <c r="DG15">
        <f t="shared" si="33"/>
        <v>2.0083401369077154</v>
      </c>
      <c r="DH15">
        <f t="shared" si="33"/>
        <v>2.5454247616067374</v>
      </c>
      <c r="DI15">
        <f t="shared" si="33"/>
        <v>2.3098228326739894</v>
      </c>
      <c r="DJ15">
        <f t="shared" si="33"/>
        <v>2.4110885518517642</v>
      </c>
      <c r="DK15">
        <f>DK14*(1+$B15)</f>
        <v>2.1585394376470579</v>
      </c>
    </row>
    <row r="16" spans="1:117" x14ac:dyDescent="0.15">
      <c r="A16">
        <f t="shared" si="2"/>
        <v>2002</v>
      </c>
      <c r="B16" s="1">
        <v>-0.29599999999999999</v>
      </c>
      <c r="D16">
        <f t="shared" si="7"/>
        <v>2.4505121111028756</v>
      </c>
      <c r="G16">
        <f t="shared" si="1"/>
        <v>0.70399999999999996</v>
      </c>
      <c r="H16">
        <f t="shared" si="0"/>
        <v>1</v>
      </c>
      <c r="W16">
        <f t="shared" si="3"/>
        <v>0.79523780796415999</v>
      </c>
      <c r="X16">
        <f t="shared" si="3"/>
        <v>0.75022434713599984</v>
      </c>
      <c r="Y16">
        <f>Y15*(1+$B16)</f>
        <v>0.65693900799999994</v>
      </c>
      <c r="Z16">
        <f>Z15*(1+$B16)</f>
        <v>0.68147199999999997</v>
      </c>
      <c r="AA16">
        <f>1*(1+$B16)</f>
        <v>0.70399999999999996</v>
      </c>
      <c r="AT16">
        <f>W16</f>
        <v>0.79523780796415999</v>
      </c>
      <c r="AU16">
        <f t="shared" si="10"/>
        <v>1</v>
      </c>
      <c r="BE16">
        <f t="shared" si="15"/>
        <v>1.6974063405036419</v>
      </c>
      <c r="BF16">
        <f t="shared" si="15"/>
        <v>1.5196117641035287</v>
      </c>
      <c r="BG16">
        <f>BG15*(1+$B16)</f>
        <v>1.6217841665992838</v>
      </c>
      <c r="BH16">
        <f>BH15*(1+$B16)</f>
        <v>1.3068365564861271</v>
      </c>
      <c r="BI16">
        <f>BI15*(1+$B16)</f>
        <v>1.0306281991215513</v>
      </c>
      <c r="BJ16">
        <f t="shared" si="4"/>
        <v>0.79523780796415999</v>
      </c>
      <c r="BK16">
        <f t="shared" si="4"/>
        <v>0.75022434713599984</v>
      </c>
      <c r="BL16">
        <f>BL15*(1+$B16)</f>
        <v>0.65693900799999994</v>
      </c>
      <c r="BM16">
        <f>BM15*(1+$B16)</f>
        <v>0.68147199999999997</v>
      </c>
      <c r="BN16">
        <f>1*(1+$B16)</f>
        <v>0.70399999999999996</v>
      </c>
      <c r="CB16">
        <f>BE16</f>
        <v>1.6974063405036419</v>
      </c>
      <c r="CC16">
        <f t="shared" si="24"/>
        <v>0</v>
      </c>
      <c r="CH16">
        <f t="shared" si="20"/>
        <v>2.4505121111028756</v>
      </c>
      <c r="CI16">
        <f t="shared" si="20"/>
        <v>1.9129680804862423</v>
      </c>
      <c r="CJ16">
        <f t="shared" ref="CJ16:CN16" si="37">CJ15*(1+$B16)</f>
        <v>1.4138714563830315</v>
      </c>
      <c r="CK16">
        <f t="shared" si="37"/>
        <v>1.7919790321711431</v>
      </c>
      <c r="CL16">
        <f t="shared" si="37"/>
        <v>1.6261152742024885</v>
      </c>
      <c r="CM16">
        <f t="shared" si="37"/>
        <v>1.6974063405036419</v>
      </c>
      <c r="CN16">
        <f t="shared" si="37"/>
        <v>1.5196117641035287</v>
      </c>
      <c r="CO16">
        <f>CO15*(1+$B16)</f>
        <v>1.6217841665992838</v>
      </c>
      <c r="CP16">
        <f>CP15*(1+$B16)</f>
        <v>1.3068365564861271</v>
      </c>
      <c r="CQ16">
        <f>CQ15*(1+$B16)</f>
        <v>1.0306281991215513</v>
      </c>
      <c r="CR16">
        <f t="shared" ref="CR16:CS16" si="38">CR15*(1+$B16)</f>
        <v>0.79523780796415999</v>
      </c>
      <c r="CS16">
        <f t="shared" si="38"/>
        <v>0.75022434713599984</v>
      </c>
      <c r="CT16">
        <f>CT15*(1+$B16)</f>
        <v>0.65693900799999994</v>
      </c>
      <c r="CU16">
        <f>CU15*(1+$B16)</f>
        <v>0.68147199999999997</v>
      </c>
      <c r="CV16">
        <f>1*(1+$B16)</f>
        <v>0.70399999999999996</v>
      </c>
      <c r="DE16">
        <f t="shared" ref="DE16:DK17" si="39">DE15*(1+$B16)</f>
        <v>2.4505121111028756</v>
      </c>
      <c r="DF16">
        <f t="shared" si="36"/>
        <v>1.9129680804862423</v>
      </c>
      <c r="DG16">
        <f t="shared" si="36"/>
        <v>1.4138714563830315</v>
      </c>
      <c r="DH16">
        <f t="shared" si="36"/>
        <v>1.7919790321711431</v>
      </c>
      <c r="DI16">
        <f t="shared" si="36"/>
        <v>1.6261152742024885</v>
      </c>
      <c r="DJ16">
        <f t="shared" si="36"/>
        <v>1.6974063405036419</v>
      </c>
      <c r="DK16">
        <f t="shared" si="36"/>
        <v>1.5196117641035287</v>
      </c>
    </row>
    <row r="17" spans="1:118" x14ac:dyDescent="0.15">
      <c r="A17">
        <f t="shared" si="2"/>
        <v>2003</v>
      </c>
      <c r="B17" s="1">
        <v>0.217</v>
      </c>
      <c r="D17">
        <f t="shared" si="7"/>
        <v>2.9822732392122</v>
      </c>
      <c r="G17">
        <f t="shared" si="1"/>
        <v>1.2170000000000001</v>
      </c>
      <c r="H17">
        <f t="shared" si="0"/>
        <v>0</v>
      </c>
      <c r="X17">
        <f t="shared" si="3"/>
        <v>0.91302303046451183</v>
      </c>
      <c r="Y17">
        <f t="shared" si="3"/>
        <v>0.799494772736</v>
      </c>
      <c r="Z17">
        <f>Z16*(1+$B17)</f>
        <v>0.82935142400000006</v>
      </c>
      <c r="AA17">
        <f>AA16*(1+$B17)</f>
        <v>0.85676799999999997</v>
      </c>
      <c r="AB17">
        <f>1*(1+$B17)</f>
        <v>1.2170000000000001</v>
      </c>
      <c r="AT17">
        <f>X17</f>
        <v>0.91302303046451183</v>
      </c>
      <c r="AU17">
        <f t="shared" si="10"/>
        <v>1</v>
      </c>
      <c r="BF17">
        <f t="shared" si="15"/>
        <v>1.8493675169139945</v>
      </c>
      <c r="BG17">
        <f t="shared" si="15"/>
        <v>1.9737113307513285</v>
      </c>
      <c r="BH17">
        <f>BH16*(1+$B17)</f>
        <v>1.5904200892436167</v>
      </c>
      <c r="BI17">
        <f>BI16*(1+$B17)</f>
        <v>1.2542745183309281</v>
      </c>
      <c r="BJ17">
        <f>BJ16*(1+$B17)</f>
        <v>0.96780441229238279</v>
      </c>
      <c r="BK17">
        <f t="shared" si="4"/>
        <v>0.91302303046451183</v>
      </c>
      <c r="BL17">
        <f t="shared" si="4"/>
        <v>0.799494772736</v>
      </c>
      <c r="BM17">
        <f>BM16*(1+$B17)</f>
        <v>0.82935142400000006</v>
      </c>
      <c r="BN17">
        <f>BN16*(1+$B17)</f>
        <v>0.85676799999999997</v>
      </c>
      <c r="BO17">
        <f>1*(1+$B17)</f>
        <v>1.2170000000000001</v>
      </c>
      <c r="CB17">
        <f>BF17</f>
        <v>1.8493675169139945</v>
      </c>
      <c r="CC17">
        <f t="shared" si="24"/>
        <v>0</v>
      </c>
      <c r="CH17">
        <f t="shared" si="20"/>
        <v>2.9822732392122</v>
      </c>
      <c r="CI17">
        <f t="shared" si="20"/>
        <v>2.3280821539517569</v>
      </c>
      <c r="CJ17">
        <f t="shared" ref="CJ17:CO17" si="40">CJ16*(1+$B17)</f>
        <v>1.7206815624181495</v>
      </c>
      <c r="CK17">
        <f t="shared" si="40"/>
        <v>2.1808384821522813</v>
      </c>
      <c r="CL17">
        <f t="shared" si="40"/>
        <v>1.9789822887044286</v>
      </c>
      <c r="CM17">
        <f t="shared" si="40"/>
        <v>2.0657435163929323</v>
      </c>
      <c r="CN17">
        <f t="shared" si="40"/>
        <v>1.8493675169139945</v>
      </c>
      <c r="CO17">
        <f t="shared" si="40"/>
        <v>1.9737113307513285</v>
      </c>
      <c r="CP17">
        <f>CP16*(1+$B17)</f>
        <v>1.5904200892436167</v>
      </c>
      <c r="CQ17">
        <f>CQ16*(1+$B17)</f>
        <v>1.2542745183309281</v>
      </c>
      <c r="CR17">
        <f>CR16*(1+$B17)</f>
        <v>0.96780441229238279</v>
      </c>
      <c r="CS17">
        <f t="shared" ref="CS17:CT17" si="41">CS16*(1+$B17)</f>
        <v>0.91302303046451183</v>
      </c>
      <c r="CT17">
        <f t="shared" si="41"/>
        <v>0.799494772736</v>
      </c>
      <c r="CU17">
        <f>CU16*(1+$B17)</f>
        <v>0.82935142400000006</v>
      </c>
      <c r="CV17">
        <f>CV16*(1+$B17)</f>
        <v>0.85676799999999997</v>
      </c>
      <c r="CW17">
        <f>1*(1+$B17)</f>
        <v>1.2170000000000001</v>
      </c>
      <c r="DE17">
        <f t="shared" ref="DE17:DK18" si="42">DE16*(1+$B17)</f>
        <v>2.9822732392122</v>
      </c>
      <c r="DF17">
        <f t="shared" si="39"/>
        <v>2.3280821539517569</v>
      </c>
      <c r="DG17">
        <f t="shared" si="39"/>
        <v>1.7206815624181495</v>
      </c>
      <c r="DH17">
        <f t="shared" si="39"/>
        <v>2.1808384821522813</v>
      </c>
      <c r="DI17">
        <f t="shared" si="39"/>
        <v>1.9789822887044286</v>
      </c>
      <c r="DJ17">
        <f t="shared" si="39"/>
        <v>2.0657435163929323</v>
      </c>
      <c r="DK17">
        <f t="shared" si="39"/>
        <v>1.8493675169139945</v>
      </c>
    </row>
    <row r="18" spans="1:118" x14ac:dyDescent="0.15">
      <c r="A18">
        <f t="shared" si="2"/>
        <v>2004</v>
      </c>
      <c r="B18" s="1">
        <v>0.104</v>
      </c>
      <c r="D18">
        <f t="shared" si="7"/>
        <v>3.2924296560902691</v>
      </c>
      <c r="G18">
        <f t="shared" si="1"/>
        <v>1.1040000000000001</v>
      </c>
      <c r="H18">
        <f t="shared" si="0"/>
        <v>0</v>
      </c>
      <c r="Y18">
        <f t="shared" si="3"/>
        <v>0.88264222910054413</v>
      </c>
      <c r="Z18">
        <f t="shared" si="3"/>
        <v>0.9156039720960002</v>
      </c>
      <c r="AA18">
        <f>AA17*(1+$B18)</f>
        <v>0.945871872</v>
      </c>
      <c r="AB18">
        <f>AB17*(1+$B18)</f>
        <v>1.3435680000000001</v>
      </c>
      <c r="AC18">
        <f>1*(1+$B18)</f>
        <v>1.1040000000000001</v>
      </c>
      <c r="AT18">
        <f>Y18</f>
        <v>0.88264222910054413</v>
      </c>
      <c r="AU18">
        <f t="shared" si="10"/>
        <v>1</v>
      </c>
      <c r="BG18">
        <f t="shared" si="15"/>
        <v>2.1789773091494671</v>
      </c>
      <c r="BH18">
        <f t="shared" si="15"/>
        <v>1.7558237785249529</v>
      </c>
      <c r="BI18">
        <f>BI17*(1+$B18)</f>
        <v>1.3847190682373447</v>
      </c>
      <c r="BJ18">
        <f>BJ17*(1+$B18)</f>
        <v>1.0684560711707907</v>
      </c>
      <c r="BK18">
        <f>BK17*(1+$B18)</f>
        <v>1.0079774256328211</v>
      </c>
      <c r="BL18">
        <f t="shared" si="4"/>
        <v>0.88264222910054413</v>
      </c>
      <c r="BM18">
        <f t="shared" si="4"/>
        <v>0.9156039720960002</v>
      </c>
      <c r="BN18">
        <f>BN17*(1+$B18)</f>
        <v>0.945871872</v>
      </c>
      <c r="BO18">
        <f>BO17*(1+$B18)</f>
        <v>1.3435680000000001</v>
      </c>
      <c r="BP18">
        <f>1*(1+$B18)</f>
        <v>1.1040000000000001</v>
      </c>
      <c r="CB18">
        <f>BG18</f>
        <v>2.1789773091494671</v>
      </c>
      <c r="CC18">
        <f t="shared" si="24"/>
        <v>0</v>
      </c>
      <c r="CH18">
        <f t="shared" si="20"/>
        <v>3.2924296560902691</v>
      </c>
      <c r="CI18">
        <f t="shared" si="20"/>
        <v>2.5702026979627397</v>
      </c>
      <c r="CJ18">
        <f t="shared" ref="CJ18:CP18" si="43">CJ17*(1+$B18)</f>
        <v>1.8996324449096371</v>
      </c>
      <c r="CK18">
        <f t="shared" si="43"/>
        <v>2.4076456842961189</v>
      </c>
      <c r="CL18">
        <f t="shared" si="43"/>
        <v>2.1847964467296892</v>
      </c>
      <c r="CM18">
        <f t="shared" si="43"/>
        <v>2.2805808420977973</v>
      </c>
      <c r="CN18">
        <f t="shared" si="43"/>
        <v>2.04170173867305</v>
      </c>
      <c r="CO18">
        <f t="shared" si="43"/>
        <v>2.1789773091494671</v>
      </c>
      <c r="CP18">
        <f t="shared" si="43"/>
        <v>1.7558237785249529</v>
      </c>
      <c r="CQ18">
        <f>CQ17*(1+$B18)</f>
        <v>1.3847190682373447</v>
      </c>
      <c r="CR18">
        <f>CR17*(1+$B18)</f>
        <v>1.0684560711707907</v>
      </c>
      <c r="CS18">
        <f>CS17*(1+$B18)</f>
        <v>1.0079774256328211</v>
      </c>
      <c r="CT18">
        <f t="shared" ref="CT18:CU18" si="44">CT17*(1+$B18)</f>
        <v>0.88264222910054413</v>
      </c>
      <c r="CU18">
        <f t="shared" si="44"/>
        <v>0.9156039720960002</v>
      </c>
      <c r="CV18">
        <f>CV17*(1+$B18)</f>
        <v>0.945871872</v>
      </c>
      <c r="CW18">
        <f>CW17*(1+$B18)</f>
        <v>1.3435680000000001</v>
      </c>
      <c r="CX18">
        <f>1*(1+$B18)</f>
        <v>1.1040000000000001</v>
      </c>
      <c r="DE18">
        <f t="shared" ref="DE18:DK19" si="45">DE17*(1+$B18)</f>
        <v>3.2924296560902691</v>
      </c>
      <c r="DF18">
        <f t="shared" si="42"/>
        <v>2.5702026979627397</v>
      </c>
      <c r="DG18">
        <f t="shared" si="42"/>
        <v>1.8996324449096371</v>
      </c>
      <c r="DH18">
        <f t="shared" si="42"/>
        <v>2.4076456842961189</v>
      </c>
      <c r="DI18">
        <f t="shared" si="42"/>
        <v>2.1847964467296892</v>
      </c>
      <c r="DJ18">
        <f t="shared" si="42"/>
        <v>2.2805808420977973</v>
      </c>
      <c r="DK18">
        <f t="shared" si="42"/>
        <v>2.04170173867305</v>
      </c>
    </row>
    <row r="19" spans="1:118" x14ac:dyDescent="0.15">
      <c r="A19">
        <f t="shared" si="2"/>
        <v>2005</v>
      </c>
      <c r="B19" s="1">
        <v>0.28299999999999997</v>
      </c>
      <c r="D19">
        <f t="shared" si="7"/>
        <v>4.2241872487638146</v>
      </c>
      <c r="G19">
        <f t="shared" si="1"/>
        <v>1.2829999999999999</v>
      </c>
      <c r="H19">
        <f t="shared" si="0"/>
        <v>0</v>
      </c>
      <c r="Z19">
        <f t="shared" si="3"/>
        <v>1.1747198961991683</v>
      </c>
      <c r="AA19">
        <f t="shared" si="3"/>
        <v>1.213553611776</v>
      </c>
      <c r="AB19">
        <f>AB18*(1+$B19)</f>
        <v>1.7237977440000001</v>
      </c>
      <c r="AC19">
        <f>AC18*(1+$B19)</f>
        <v>1.4164320000000001</v>
      </c>
      <c r="AD19">
        <f>1*(1+$B19)</f>
        <v>1.2829999999999999</v>
      </c>
      <c r="AT19">
        <f>Z19</f>
        <v>1.1747198961991683</v>
      </c>
      <c r="AU19">
        <f t="shared" si="10"/>
        <v>0</v>
      </c>
      <c r="BH19">
        <f t="shared" si="15"/>
        <v>2.2527219078475142</v>
      </c>
      <c r="BI19">
        <f t="shared" si="15"/>
        <v>1.7765945645485131</v>
      </c>
      <c r="BJ19">
        <f>BJ18*(1+$B19)</f>
        <v>1.3708291393121244</v>
      </c>
      <c r="BK19">
        <f>BK18*(1+$B19)</f>
        <v>1.2932350370869095</v>
      </c>
      <c r="BL19">
        <f>BL18*(1+$B19)</f>
        <v>1.132429979935998</v>
      </c>
      <c r="BM19">
        <f t="shared" si="4"/>
        <v>1.1747198961991683</v>
      </c>
      <c r="BN19">
        <f t="shared" si="4"/>
        <v>1.213553611776</v>
      </c>
      <c r="BO19">
        <f>BO18*(1+$B19)</f>
        <v>1.7237977440000001</v>
      </c>
      <c r="BP19">
        <f>BP18*(1+$B19)</f>
        <v>1.4164320000000001</v>
      </c>
      <c r="BQ19">
        <f>1*(1+$B19)</f>
        <v>1.2829999999999999</v>
      </c>
      <c r="CB19">
        <f>BH19</f>
        <v>2.2527219078475142</v>
      </c>
      <c r="CC19">
        <f t="shared" si="24"/>
        <v>0</v>
      </c>
      <c r="CH19">
        <f t="shared" si="20"/>
        <v>4.2241872487638146</v>
      </c>
      <c r="CI19">
        <f t="shared" si="20"/>
        <v>3.2975700614861947</v>
      </c>
      <c r="CJ19">
        <f t="shared" ref="CJ19:CQ19" si="46">CJ18*(1+$B19)</f>
        <v>2.4372284268190643</v>
      </c>
      <c r="CK19">
        <f t="shared" si="46"/>
        <v>3.0890094129519206</v>
      </c>
      <c r="CL19">
        <f t="shared" si="46"/>
        <v>2.8030938411541912</v>
      </c>
      <c r="CM19">
        <f t="shared" si="46"/>
        <v>2.9259852204114738</v>
      </c>
      <c r="CN19">
        <f t="shared" si="46"/>
        <v>2.6195033307175231</v>
      </c>
      <c r="CO19">
        <f t="shared" si="46"/>
        <v>2.7956278876387661</v>
      </c>
      <c r="CP19">
        <f t="shared" si="46"/>
        <v>2.2527219078475142</v>
      </c>
      <c r="CQ19">
        <f t="shared" si="46"/>
        <v>1.7765945645485131</v>
      </c>
      <c r="CR19">
        <f>CR18*(1+$B19)</f>
        <v>1.3708291393121244</v>
      </c>
      <c r="CS19">
        <f>CS18*(1+$B19)</f>
        <v>1.2932350370869095</v>
      </c>
      <c r="CT19">
        <f>CT18*(1+$B19)</f>
        <v>1.132429979935998</v>
      </c>
      <c r="CU19">
        <f t="shared" ref="CU19:CV19" si="47">CU18*(1+$B19)</f>
        <v>1.1747198961991683</v>
      </c>
      <c r="CV19">
        <f t="shared" si="47"/>
        <v>1.213553611776</v>
      </c>
      <c r="CW19">
        <f>CW18*(1+$B19)</f>
        <v>1.7237977440000001</v>
      </c>
      <c r="CX19">
        <f>CX18*(1+$B19)</f>
        <v>1.4164320000000001</v>
      </c>
      <c r="DE19">
        <f t="shared" ref="DE19:DK20" si="48">DE18*(1+$B19)</f>
        <v>4.2241872487638146</v>
      </c>
      <c r="DF19">
        <f t="shared" si="45"/>
        <v>3.2975700614861947</v>
      </c>
      <c r="DG19">
        <f t="shared" si="45"/>
        <v>2.4372284268190643</v>
      </c>
      <c r="DH19">
        <f t="shared" si="45"/>
        <v>3.0890094129519206</v>
      </c>
      <c r="DI19">
        <f t="shared" si="45"/>
        <v>2.8030938411541912</v>
      </c>
      <c r="DJ19">
        <f t="shared" si="45"/>
        <v>2.9259852204114738</v>
      </c>
      <c r="DK19">
        <f t="shared" si="45"/>
        <v>2.6195033307175231</v>
      </c>
    </row>
    <row r="20" spans="1:118" x14ac:dyDescent="0.15">
      <c r="A20">
        <f t="shared" si="2"/>
        <v>2006</v>
      </c>
      <c r="B20" s="1">
        <v>0.22600000000000001</v>
      </c>
      <c r="D20">
        <f t="shared" si="7"/>
        <v>5.1788535669844364</v>
      </c>
      <c r="G20">
        <f t="shared" si="1"/>
        <v>1.226</v>
      </c>
      <c r="H20">
        <f t="shared" si="0"/>
        <v>0</v>
      </c>
      <c r="AA20">
        <f t="shared" si="3"/>
        <v>1.487816728037376</v>
      </c>
      <c r="AB20">
        <f t="shared" si="3"/>
        <v>2.1133760341440002</v>
      </c>
      <c r="AC20">
        <f>AC19*(1+$B20)</f>
        <v>1.7365456320000001</v>
      </c>
      <c r="AD20">
        <f>AD19*(1+$B20)</f>
        <v>1.5729579999999999</v>
      </c>
      <c r="AE20">
        <f>1*(1+$B20)</f>
        <v>1.226</v>
      </c>
      <c r="AT20">
        <f>AA20</f>
        <v>1.487816728037376</v>
      </c>
      <c r="AU20">
        <f t="shared" si="10"/>
        <v>0</v>
      </c>
      <c r="BI20">
        <f t="shared" si="15"/>
        <v>2.178104936136477</v>
      </c>
      <c r="BJ20">
        <f t="shared" si="15"/>
        <v>1.6806365247966644</v>
      </c>
      <c r="BK20">
        <f>BK19*(1+$B20)</f>
        <v>1.585506155468551</v>
      </c>
      <c r="BL20">
        <f>BL19*(1+$B20)</f>
        <v>1.3883591554015335</v>
      </c>
      <c r="BM20">
        <f>BM19*(1+$B20)</f>
        <v>1.4402065927401804</v>
      </c>
      <c r="BN20">
        <f t="shared" si="4"/>
        <v>1.487816728037376</v>
      </c>
      <c r="BO20">
        <f t="shared" si="4"/>
        <v>2.1133760341440002</v>
      </c>
      <c r="BP20">
        <f>BP19*(1+$B20)</f>
        <v>1.7365456320000001</v>
      </c>
      <c r="BQ20">
        <f>BQ19*(1+$B20)</f>
        <v>1.5729579999999999</v>
      </c>
      <c r="BR20">
        <f>1*(1+$B20)</f>
        <v>1.226</v>
      </c>
      <c r="CB20">
        <f>BI20</f>
        <v>2.178104936136477</v>
      </c>
      <c r="CC20">
        <f t="shared" si="24"/>
        <v>0</v>
      </c>
      <c r="CH20">
        <f t="shared" si="20"/>
        <v>5.1788535669844364</v>
      </c>
      <c r="CI20">
        <f t="shared" si="20"/>
        <v>4.042820895382075</v>
      </c>
      <c r="CJ20">
        <f t="shared" ref="CJ20:CR20" si="49">CJ19*(1+$B20)</f>
        <v>2.9880420512801726</v>
      </c>
      <c r="CK20">
        <f t="shared" si="49"/>
        <v>3.7871255402790545</v>
      </c>
      <c r="CL20">
        <f t="shared" si="49"/>
        <v>3.4365930492550385</v>
      </c>
      <c r="CM20">
        <f t="shared" si="49"/>
        <v>3.5872578802244668</v>
      </c>
      <c r="CN20">
        <f t="shared" si="49"/>
        <v>3.2115110834596834</v>
      </c>
      <c r="CO20">
        <f t="shared" si="49"/>
        <v>3.4274397902451272</v>
      </c>
      <c r="CP20">
        <f t="shared" si="49"/>
        <v>2.7618370590210524</v>
      </c>
      <c r="CQ20">
        <f t="shared" si="49"/>
        <v>2.178104936136477</v>
      </c>
      <c r="CR20">
        <f t="shared" si="49"/>
        <v>1.6806365247966644</v>
      </c>
      <c r="CS20">
        <f>CS19*(1+$B20)</f>
        <v>1.585506155468551</v>
      </c>
      <c r="CT20">
        <f>CT19*(1+$B20)</f>
        <v>1.3883591554015335</v>
      </c>
      <c r="CU20">
        <f>CU19*(1+$B20)</f>
        <v>1.4402065927401804</v>
      </c>
      <c r="CV20">
        <f t="shared" ref="CV20:CW20" si="50">CV19*(1+$B20)</f>
        <v>1.487816728037376</v>
      </c>
      <c r="CW20">
        <f t="shared" si="50"/>
        <v>2.1133760341440002</v>
      </c>
      <c r="CX20">
        <f>CX19*(1+$B20)</f>
        <v>1.7365456320000001</v>
      </c>
      <c r="DE20">
        <f t="shared" ref="DE20:DK21" si="51">DE19*(1+$B20)</f>
        <v>5.1788535669844364</v>
      </c>
      <c r="DF20">
        <f t="shared" si="48"/>
        <v>4.042820895382075</v>
      </c>
      <c r="DG20">
        <f t="shared" si="48"/>
        <v>2.9880420512801726</v>
      </c>
      <c r="DH20">
        <f t="shared" si="48"/>
        <v>3.7871255402790545</v>
      </c>
      <c r="DI20">
        <f t="shared" si="48"/>
        <v>3.4365930492550385</v>
      </c>
      <c r="DJ20">
        <f t="shared" si="48"/>
        <v>3.5872578802244668</v>
      </c>
      <c r="DK20">
        <f t="shared" si="48"/>
        <v>3.2115110834596834</v>
      </c>
    </row>
    <row r="21" spans="1:118" x14ac:dyDescent="0.15">
      <c r="A21">
        <f t="shared" si="2"/>
        <v>2007</v>
      </c>
      <c r="B21" s="1">
        <v>5.0999999999999997E-2</v>
      </c>
      <c r="D21">
        <f t="shared" si="7"/>
        <v>5.442975098900642</v>
      </c>
      <c r="G21">
        <f t="shared" si="1"/>
        <v>1.0509999999999999</v>
      </c>
      <c r="H21">
        <f t="shared" si="0"/>
        <v>0</v>
      </c>
      <c r="AB21">
        <f t="shared" ref="AB21" si="52">AB20*(1+$B21)</f>
        <v>2.2211582118853439</v>
      </c>
      <c r="AC21">
        <f t="shared" si="3"/>
        <v>1.8251094592320001</v>
      </c>
      <c r="AD21">
        <f>AD20*(1+$B21)</f>
        <v>1.6531788579999998</v>
      </c>
      <c r="AE21">
        <f>AE20*(1+$B21)</f>
        <v>1.2885259999999998</v>
      </c>
      <c r="AF21">
        <f>1*(1+$B21)</f>
        <v>1.0509999999999999</v>
      </c>
      <c r="AT21">
        <f>AB21</f>
        <v>2.2211582118853439</v>
      </c>
      <c r="AU21">
        <f t="shared" si="10"/>
        <v>0</v>
      </c>
      <c r="BJ21">
        <f t="shared" si="15"/>
        <v>1.7663489875612941</v>
      </c>
      <c r="BK21">
        <f t="shared" si="15"/>
        <v>1.666366969397447</v>
      </c>
      <c r="BL21">
        <f>BL20*(1+$B21)</f>
        <v>1.4591654723270118</v>
      </c>
      <c r="BM21">
        <f>BM20*(1+$B21)</f>
        <v>1.5136571289699294</v>
      </c>
      <c r="BN21">
        <f>BN20*(1+$B21)</f>
        <v>1.563695381167282</v>
      </c>
      <c r="BO21">
        <f t="shared" ref="BO21" si="53">BO20*(1+$B21)</f>
        <v>2.2211582118853439</v>
      </c>
      <c r="BP21">
        <f t="shared" si="4"/>
        <v>1.8251094592320001</v>
      </c>
      <c r="BQ21">
        <f>BQ20*(1+$B21)</f>
        <v>1.6531788579999998</v>
      </c>
      <c r="BR21">
        <f>BR20*(1+$B21)</f>
        <v>1.2885259999999998</v>
      </c>
      <c r="BS21">
        <f>1*(1+$B21)</f>
        <v>1.0509999999999999</v>
      </c>
      <c r="CB21">
        <f>BJ21</f>
        <v>1.7663489875612941</v>
      </c>
      <c r="CC21">
        <f t="shared" si="24"/>
        <v>0</v>
      </c>
      <c r="CH21">
        <f t="shared" si="20"/>
        <v>5.442975098900642</v>
      </c>
      <c r="CI21">
        <f t="shared" si="20"/>
        <v>4.2490047610465602</v>
      </c>
      <c r="CJ21">
        <f t="shared" ref="CJ21:CS21" si="54">CJ20*(1+$B21)</f>
        <v>3.1404321958954613</v>
      </c>
      <c r="CK21">
        <f t="shared" si="54"/>
        <v>3.9802689428332858</v>
      </c>
      <c r="CL21">
        <f t="shared" si="54"/>
        <v>3.6118592947670454</v>
      </c>
      <c r="CM21">
        <f t="shared" si="54"/>
        <v>3.7702080321159142</v>
      </c>
      <c r="CN21">
        <f t="shared" si="54"/>
        <v>3.3752981487161269</v>
      </c>
      <c r="CO21">
        <f t="shared" si="54"/>
        <v>3.6022392195476285</v>
      </c>
      <c r="CP21">
        <f t="shared" si="54"/>
        <v>2.9026907490311258</v>
      </c>
      <c r="CQ21">
        <f t="shared" si="54"/>
        <v>2.2891882878794374</v>
      </c>
      <c r="CR21">
        <f t="shared" si="54"/>
        <v>1.7663489875612941</v>
      </c>
      <c r="CS21">
        <f t="shared" si="54"/>
        <v>1.666366969397447</v>
      </c>
      <c r="CT21">
        <f>CT20*(1+$B21)</f>
        <v>1.4591654723270118</v>
      </c>
      <c r="CU21">
        <f>CU20*(1+$B21)</f>
        <v>1.5136571289699294</v>
      </c>
      <c r="CV21">
        <f>CV20*(1+$B21)</f>
        <v>1.563695381167282</v>
      </c>
      <c r="CW21">
        <f t="shared" ref="CW21:CX21" si="55">CW20*(1+$B21)</f>
        <v>2.2211582118853439</v>
      </c>
      <c r="CX21">
        <f t="shared" si="55"/>
        <v>1.8251094592320001</v>
      </c>
      <c r="CZ21">
        <f>CH21</f>
        <v>5.442975098900642</v>
      </c>
      <c r="DA21">
        <f>IF(CZ21&lt;1,1,0)</f>
        <v>0</v>
      </c>
      <c r="DE21">
        <f t="shared" ref="DE21:DK32" si="56">DE20*(1+$B21)</f>
        <v>5.442975098900642</v>
      </c>
      <c r="DF21">
        <f t="shared" si="51"/>
        <v>4.2490047610465602</v>
      </c>
      <c r="DG21">
        <f t="shared" si="51"/>
        <v>3.1404321958954613</v>
      </c>
      <c r="DH21">
        <f t="shared" si="51"/>
        <v>3.9802689428332858</v>
      </c>
      <c r="DI21">
        <f t="shared" si="51"/>
        <v>3.6118592947670454</v>
      </c>
      <c r="DJ21">
        <f t="shared" si="51"/>
        <v>3.7702080321159142</v>
      </c>
      <c r="DK21">
        <f t="shared" si="51"/>
        <v>3.3752981487161269</v>
      </c>
    </row>
    <row r="22" spans="1:118" x14ac:dyDescent="0.15">
      <c r="A22">
        <f t="shared" si="2"/>
        <v>2008</v>
      </c>
      <c r="B22" s="1">
        <v>-0.52900000000000003</v>
      </c>
      <c r="D22">
        <f t="shared" si="7"/>
        <v>2.5636412715822021</v>
      </c>
      <c r="G22">
        <f t="shared" si="1"/>
        <v>0.47099999999999997</v>
      </c>
      <c r="H22">
        <f t="shared" si="0"/>
        <v>1</v>
      </c>
      <c r="AC22">
        <f t="shared" ref="AC22" si="57">AC21*(1+$B22)</f>
        <v>0.85962655529827203</v>
      </c>
      <c r="AD22">
        <f t="shared" si="3"/>
        <v>0.77864724211799985</v>
      </c>
      <c r="AE22">
        <f>AE21*(1+$B22)</f>
        <v>0.60689574599999985</v>
      </c>
      <c r="AF22">
        <f>AF21*(1+$B22)</f>
        <v>0.49502099999999993</v>
      </c>
      <c r="AG22">
        <f>1*(1+$B22)</f>
        <v>0.47099999999999997</v>
      </c>
      <c r="AT22">
        <f>AC22</f>
        <v>0.85962655529827203</v>
      </c>
      <c r="AU22">
        <f t="shared" si="10"/>
        <v>1</v>
      </c>
      <c r="BK22">
        <f t="shared" si="15"/>
        <v>0.78485884258619754</v>
      </c>
      <c r="BL22">
        <f t="shared" si="15"/>
        <v>0.68726693746602252</v>
      </c>
      <c r="BM22">
        <f>BM21*(1+$B22)</f>
        <v>0.71293250774483674</v>
      </c>
      <c r="BN22">
        <f>BN21*(1+$B22)</f>
        <v>0.73650052452978976</v>
      </c>
      <c r="BO22">
        <f>BO21*(1+$B22)</f>
        <v>1.0461655177979969</v>
      </c>
      <c r="BP22">
        <f t="shared" ref="BP22" si="58">BP21*(1+$B22)</f>
        <v>0.85962655529827203</v>
      </c>
      <c r="BQ22">
        <f t="shared" si="4"/>
        <v>0.77864724211799985</v>
      </c>
      <c r="BR22">
        <f>BR21*(1+$B22)</f>
        <v>0.60689574599999985</v>
      </c>
      <c r="BS22">
        <f>BS21*(1+$B22)</f>
        <v>0.49502099999999993</v>
      </c>
      <c r="BT22">
        <f>1*(1+$B22)</f>
        <v>0.47099999999999997</v>
      </c>
      <c r="CB22">
        <f>BK22</f>
        <v>0.78485884258619754</v>
      </c>
      <c r="CC22">
        <f t="shared" si="24"/>
        <v>1</v>
      </c>
      <c r="CI22">
        <f t="shared" si="20"/>
        <v>2.0012812424529298</v>
      </c>
      <c r="CJ22">
        <f t="shared" ref="CJ22:CT22" si="59">CJ21*(1+$B22)</f>
        <v>1.4791435642667623</v>
      </c>
      <c r="CK22">
        <f t="shared" si="59"/>
        <v>1.8747066720744776</v>
      </c>
      <c r="CL22">
        <f t="shared" si="59"/>
        <v>1.7011857278352782</v>
      </c>
      <c r="CM22">
        <f t="shared" si="59"/>
        <v>1.7757679831265956</v>
      </c>
      <c r="CN22">
        <f t="shared" si="59"/>
        <v>1.5897654280452957</v>
      </c>
      <c r="CO22">
        <f t="shared" si="59"/>
        <v>1.6966546724069329</v>
      </c>
      <c r="CP22">
        <f t="shared" si="59"/>
        <v>1.3671673427936601</v>
      </c>
      <c r="CQ22">
        <f t="shared" si="59"/>
        <v>1.0782076835912149</v>
      </c>
      <c r="CR22">
        <f t="shared" si="59"/>
        <v>0.83195037314136944</v>
      </c>
      <c r="CS22">
        <f t="shared" si="59"/>
        <v>0.78485884258619754</v>
      </c>
      <c r="CT22">
        <f t="shared" si="59"/>
        <v>0.68726693746602252</v>
      </c>
      <c r="CU22">
        <f>CU21*(1+$B22)</f>
        <v>0.71293250774483674</v>
      </c>
      <c r="CV22">
        <f>CV21*(1+$B22)</f>
        <v>0.73650052452978976</v>
      </c>
      <c r="CW22">
        <f>CW21*(1+$B22)</f>
        <v>1.0461655177979969</v>
      </c>
      <c r="CX22">
        <f t="shared" ref="CX22" si="60">CX21*(1+$B22)</f>
        <v>0.85962655529827203</v>
      </c>
      <c r="CZ22">
        <f>CI22</f>
        <v>2.0012812424529298</v>
      </c>
      <c r="DA22">
        <f t="shared" ref="DA22:DA37" si="61">IF(CZ22&lt;1,1,0)</f>
        <v>0</v>
      </c>
      <c r="DE22">
        <f t="shared" si="56"/>
        <v>2.5636412715822021</v>
      </c>
      <c r="DF22">
        <f t="shared" si="56"/>
        <v>2.0012812424529298</v>
      </c>
      <c r="DG22">
        <f t="shared" si="56"/>
        <v>1.4791435642667623</v>
      </c>
      <c r="DH22">
        <f t="shared" si="56"/>
        <v>1.8747066720744776</v>
      </c>
      <c r="DI22">
        <f t="shared" si="56"/>
        <v>1.7011857278352782</v>
      </c>
      <c r="DJ22">
        <f t="shared" si="56"/>
        <v>1.7757679831265956</v>
      </c>
      <c r="DK22">
        <f t="shared" si="56"/>
        <v>1.5897654280452957</v>
      </c>
    </row>
    <row r="23" spans="1:118" x14ac:dyDescent="0.15">
      <c r="A23">
        <f t="shared" si="2"/>
        <v>2009</v>
      </c>
      <c r="B23" s="1">
        <v>0.39600000000000002</v>
      </c>
      <c r="D23">
        <f t="shared" si="7"/>
        <v>3.5788432151287539</v>
      </c>
      <c r="G23">
        <f t="shared" si="1"/>
        <v>1.3959999999999999</v>
      </c>
      <c r="H23">
        <f t="shared" si="0"/>
        <v>0</v>
      </c>
      <c r="AD23">
        <f t="shared" ref="AD23" si="62">AD22*(1+$B23)</f>
        <v>1.0869915499967278</v>
      </c>
      <c r="AE23">
        <f t="shared" si="3"/>
        <v>0.84722646141599978</v>
      </c>
      <c r="AF23">
        <f>AF22*(1+$B23)</f>
        <v>0.69104931599999986</v>
      </c>
      <c r="AG23">
        <f>AG22*(1+$B23)</f>
        <v>0.65751599999999988</v>
      </c>
      <c r="AH23">
        <f>1*(1+$B23)</f>
        <v>1.3959999999999999</v>
      </c>
      <c r="AT23">
        <f>AD23</f>
        <v>1.0869915499967278</v>
      </c>
      <c r="AU23">
        <f t="shared" si="10"/>
        <v>0</v>
      </c>
      <c r="BL23">
        <f t="shared" si="15"/>
        <v>0.95942464470256739</v>
      </c>
      <c r="BM23">
        <f t="shared" si="15"/>
        <v>0.99525378081179205</v>
      </c>
      <c r="BN23">
        <f>BN22*(1+$B23)</f>
        <v>1.0281547322435864</v>
      </c>
      <c r="BO23">
        <f>BO22*(1+$B23)</f>
        <v>1.4604470628460036</v>
      </c>
      <c r="BP23">
        <f>BP22*(1+$B23)</f>
        <v>1.2000386711963877</v>
      </c>
      <c r="BQ23">
        <f t="shared" ref="BQ23" si="63">BQ22*(1+$B23)</f>
        <v>1.0869915499967278</v>
      </c>
      <c r="BR23">
        <f t="shared" si="4"/>
        <v>0.84722646141599978</v>
      </c>
      <c r="BS23">
        <f>BS22*(1+$B23)</f>
        <v>0.69104931599999986</v>
      </c>
      <c r="BT23">
        <f>BT22*(1+$B23)</f>
        <v>0.65751599999999988</v>
      </c>
      <c r="BU23">
        <f>1*(1+$B23)</f>
        <v>1.3959999999999999</v>
      </c>
      <c r="CB23">
        <f>BL23</f>
        <v>0.95942464470256739</v>
      </c>
      <c r="CC23">
        <f t="shared" si="24"/>
        <v>1</v>
      </c>
      <c r="CJ23">
        <f t="shared" ref="CJ23:CU23" si="64">CJ22*(1+$B23)</f>
        <v>2.0648844157164001</v>
      </c>
      <c r="CK23">
        <f t="shared" si="64"/>
        <v>2.6170905142159704</v>
      </c>
      <c r="CL23">
        <f t="shared" si="64"/>
        <v>2.3748552760580481</v>
      </c>
      <c r="CM23">
        <f t="shared" si="64"/>
        <v>2.4789721044447273</v>
      </c>
      <c r="CN23">
        <f t="shared" si="64"/>
        <v>2.2193125375512328</v>
      </c>
      <c r="CO23">
        <f t="shared" si="64"/>
        <v>2.3685299226800782</v>
      </c>
      <c r="CP23">
        <f t="shared" si="64"/>
        <v>1.9085656105399493</v>
      </c>
      <c r="CQ23">
        <f t="shared" si="64"/>
        <v>1.5051779262933358</v>
      </c>
      <c r="CR23">
        <f t="shared" si="64"/>
        <v>1.1614027209053517</v>
      </c>
      <c r="CS23">
        <f t="shared" si="64"/>
        <v>1.0956629442503316</v>
      </c>
      <c r="CT23">
        <f t="shared" si="64"/>
        <v>0.95942464470256739</v>
      </c>
      <c r="CU23">
        <f t="shared" si="64"/>
        <v>0.99525378081179205</v>
      </c>
      <c r="CV23">
        <f>CV22*(1+$B23)</f>
        <v>1.0281547322435864</v>
      </c>
      <c r="CW23">
        <f>CW22*(1+$B23)</f>
        <v>1.4604470628460036</v>
      </c>
      <c r="CX23">
        <f>CX22*(1+$B23)</f>
        <v>1.2000386711963877</v>
      </c>
      <c r="CZ23">
        <f>CJ23</f>
        <v>2.0648844157164001</v>
      </c>
      <c r="DA23">
        <f t="shared" si="61"/>
        <v>0</v>
      </c>
      <c r="DE23">
        <f t="shared" si="56"/>
        <v>3.5788432151287539</v>
      </c>
      <c r="DF23">
        <f t="shared" si="56"/>
        <v>2.7937886144642898</v>
      </c>
      <c r="DG23">
        <f t="shared" ref="DG23:DK23" si="65">DG22*(1+$B23)</f>
        <v>2.0648844157164001</v>
      </c>
      <c r="DH23">
        <f t="shared" si="65"/>
        <v>2.6170905142159704</v>
      </c>
      <c r="DI23">
        <f t="shared" si="65"/>
        <v>2.3748552760580481</v>
      </c>
      <c r="DJ23">
        <f t="shared" si="65"/>
        <v>2.4789721044447273</v>
      </c>
      <c r="DK23">
        <f t="shared" si="65"/>
        <v>2.2193125375512328</v>
      </c>
    </row>
    <row r="24" spans="1:118" x14ac:dyDescent="0.15">
      <c r="A24">
        <f t="shared" si="2"/>
        <v>2010</v>
      </c>
      <c r="B24" s="1">
        <v>-1.2E-2</v>
      </c>
      <c r="D24">
        <f t="shared" si="7"/>
        <v>3.5358970965472087</v>
      </c>
      <c r="G24">
        <f t="shared" si="1"/>
        <v>0.98799999999999999</v>
      </c>
      <c r="H24">
        <f t="shared" si="0"/>
        <v>1</v>
      </c>
      <c r="AE24">
        <f t="shared" ref="AE24" si="66">AE23*(1+$B24)</f>
        <v>0.83705974387900772</v>
      </c>
      <c r="AF24">
        <f t="shared" si="3"/>
        <v>0.68275672420799982</v>
      </c>
      <c r="AG24">
        <f>AG23*(1+$B24)</f>
        <v>0.64962580799999992</v>
      </c>
      <c r="AH24">
        <f>AH23*(1+$B24)</f>
        <v>1.3792479999999998</v>
      </c>
      <c r="AI24">
        <f>1*(1+$B24)</f>
        <v>0.98799999999999999</v>
      </c>
      <c r="AT24">
        <f>AE24</f>
        <v>0.83705974387900772</v>
      </c>
      <c r="AU24">
        <f t="shared" si="10"/>
        <v>1</v>
      </c>
      <c r="BM24">
        <f t="shared" si="15"/>
        <v>0.9833107354420505</v>
      </c>
      <c r="BN24">
        <f t="shared" si="15"/>
        <v>1.0158168754566634</v>
      </c>
      <c r="BO24">
        <f>BO23*(1+$B24)</f>
        <v>1.4429216980918516</v>
      </c>
      <c r="BP24">
        <f>BP23*(1+$B24)</f>
        <v>1.1856382071420311</v>
      </c>
      <c r="BQ24">
        <f>BQ23*(1+$B24)</f>
        <v>1.073947651396767</v>
      </c>
      <c r="BR24">
        <f t="shared" ref="BR24" si="67">BR23*(1+$B24)</f>
        <v>0.83705974387900772</v>
      </c>
      <c r="BS24">
        <f t="shared" si="4"/>
        <v>0.68275672420799982</v>
      </c>
      <c r="BT24">
        <f>BT23*(1+$B24)</f>
        <v>0.64962580799999992</v>
      </c>
      <c r="BU24">
        <f>BU23*(1+$B24)</f>
        <v>1.3792479999999998</v>
      </c>
      <c r="BV24">
        <f>1*(1+$B24)</f>
        <v>0.98799999999999999</v>
      </c>
      <c r="CB24">
        <f>BM24</f>
        <v>0.9833107354420505</v>
      </c>
      <c r="CC24">
        <f t="shared" si="24"/>
        <v>1</v>
      </c>
      <c r="CK24">
        <f t="shared" ref="CK24:CV24" si="68">CK23*(1+$B24)</f>
        <v>2.5856854280453789</v>
      </c>
      <c r="CL24">
        <f t="shared" si="68"/>
        <v>2.3463570127453517</v>
      </c>
      <c r="CM24">
        <f t="shared" si="68"/>
        <v>2.4492244391913904</v>
      </c>
      <c r="CN24">
        <f t="shared" si="68"/>
        <v>2.1926807871006182</v>
      </c>
      <c r="CO24">
        <f t="shared" si="68"/>
        <v>2.3401075636079174</v>
      </c>
      <c r="CP24">
        <f t="shared" si="68"/>
        <v>1.88566282321347</v>
      </c>
      <c r="CQ24">
        <f t="shared" si="68"/>
        <v>1.4871157911778157</v>
      </c>
      <c r="CR24">
        <f t="shared" si="68"/>
        <v>1.1474658882544875</v>
      </c>
      <c r="CS24">
        <f t="shared" si="68"/>
        <v>1.0825149889193275</v>
      </c>
      <c r="CT24">
        <f t="shared" si="68"/>
        <v>0.94791154896613661</v>
      </c>
      <c r="CU24">
        <f t="shared" si="68"/>
        <v>0.9833107354420505</v>
      </c>
      <c r="CV24">
        <f t="shared" si="68"/>
        <v>1.0158168754566634</v>
      </c>
      <c r="CW24">
        <f>CW23*(1+$B24)</f>
        <v>1.4429216980918516</v>
      </c>
      <c r="CX24">
        <f>CX23*(1+$B24)</f>
        <v>1.1856382071420311</v>
      </c>
      <c r="CZ24">
        <f>CK24</f>
        <v>2.5856854280453789</v>
      </c>
      <c r="DA24">
        <f t="shared" si="61"/>
        <v>0</v>
      </c>
      <c r="DE24">
        <f t="shared" si="56"/>
        <v>3.5358970965472087</v>
      </c>
      <c r="DF24">
        <f t="shared" si="56"/>
        <v>2.7602631510907183</v>
      </c>
      <c r="DG24">
        <f t="shared" ref="DG24:DK24" si="69">DG23*(1+$B24)</f>
        <v>2.0401058027278034</v>
      </c>
      <c r="DH24">
        <f t="shared" si="69"/>
        <v>2.5856854280453789</v>
      </c>
      <c r="DI24">
        <f t="shared" si="69"/>
        <v>2.3463570127453517</v>
      </c>
      <c r="DJ24">
        <f t="shared" si="69"/>
        <v>2.4492244391913904</v>
      </c>
      <c r="DK24">
        <f t="shared" si="69"/>
        <v>2.1926807871006182</v>
      </c>
    </row>
    <row r="25" spans="1:118" x14ac:dyDescent="0.15">
      <c r="A25">
        <f t="shared" si="2"/>
        <v>2011</v>
      </c>
      <c r="B25" s="1">
        <v>-0.11799999999999999</v>
      </c>
      <c r="D25">
        <f t="shared" si="7"/>
        <v>3.1186612391546382</v>
      </c>
      <c r="G25">
        <f t="shared" si="1"/>
        <v>0.88200000000000001</v>
      </c>
      <c r="H25">
        <f t="shared" si="0"/>
        <v>1</v>
      </c>
      <c r="AF25">
        <f t="shared" ref="AF25" si="70">AF24*(1+$B25)</f>
        <v>0.60219143075145587</v>
      </c>
      <c r="AG25">
        <f t="shared" si="3"/>
        <v>0.57296996265599998</v>
      </c>
      <c r="AH25">
        <f>AH24*(1+$B25)</f>
        <v>1.2164967359999999</v>
      </c>
      <c r="AI25">
        <f>AI24*(1+$B25)</f>
        <v>0.87141599999999997</v>
      </c>
      <c r="AJ25">
        <f>1*(1+$B25)</f>
        <v>0.88200000000000001</v>
      </c>
      <c r="AT25">
        <f>AF25</f>
        <v>0.60219143075145587</v>
      </c>
      <c r="AU25">
        <f t="shared" si="10"/>
        <v>1</v>
      </c>
      <c r="BN25">
        <f t="shared" si="15"/>
        <v>0.89595048415277712</v>
      </c>
      <c r="BO25">
        <f t="shared" si="15"/>
        <v>1.2726569377170132</v>
      </c>
      <c r="BP25">
        <f>BP24*(1+$B25)</f>
        <v>1.0457328986992713</v>
      </c>
      <c r="BQ25">
        <f>BQ24*(1+$B25)</f>
        <v>0.94722182853194847</v>
      </c>
      <c r="BR25">
        <f>BR24*(1+$B25)</f>
        <v>0.73828669410128478</v>
      </c>
      <c r="BS25">
        <f t="shared" ref="BS25" si="71">BS24*(1+$B25)</f>
        <v>0.60219143075145587</v>
      </c>
      <c r="BT25">
        <f t="shared" si="4"/>
        <v>0.57296996265599998</v>
      </c>
      <c r="BU25">
        <f>BU24*(1+$B25)</f>
        <v>1.2164967359999999</v>
      </c>
      <c r="BV25">
        <f>BV24*(1+$B25)</f>
        <v>0.87141599999999997</v>
      </c>
      <c r="BW25">
        <f>1*(1+$B25)</f>
        <v>0.88200000000000001</v>
      </c>
      <c r="CB25">
        <f>BN25</f>
        <v>0.89595048415277712</v>
      </c>
      <c r="CC25">
        <f t="shared" si="24"/>
        <v>1</v>
      </c>
      <c r="CL25">
        <f t="shared" ref="CL25:CW25" si="72">CL24*(1+$B25)</f>
        <v>2.0694868852414001</v>
      </c>
      <c r="CM25">
        <f t="shared" si="72"/>
        <v>2.1602159553668066</v>
      </c>
      <c r="CN25">
        <f t="shared" si="72"/>
        <v>1.9339444542227453</v>
      </c>
      <c r="CO25">
        <f t="shared" si="72"/>
        <v>2.0639748711021833</v>
      </c>
      <c r="CP25">
        <f t="shared" si="72"/>
        <v>1.6631546100742804</v>
      </c>
      <c r="CQ25">
        <f t="shared" si="72"/>
        <v>1.3116361278188335</v>
      </c>
      <c r="CR25">
        <f t="shared" si="72"/>
        <v>1.012064913440458</v>
      </c>
      <c r="CS25">
        <f t="shared" si="72"/>
        <v>0.95477822022684689</v>
      </c>
      <c r="CT25">
        <f t="shared" si="72"/>
        <v>0.83605798618813254</v>
      </c>
      <c r="CU25">
        <f t="shared" si="72"/>
        <v>0.86728006865988849</v>
      </c>
      <c r="CV25">
        <f t="shared" si="72"/>
        <v>0.89595048415277712</v>
      </c>
      <c r="CW25">
        <f t="shared" si="72"/>
        <v>1.2726569377170132</v>
      </c>
      <c r="CX25">
        <f>CX24*(1+$B25)</f>
        <v>1.0457328986992713</v>
      </c>
      <c r="CZ25">
        <f>CL25</f>
        <v>2.0694868852414001</v>
      </c>
      <c r="DA25">
        <f t="shared" si="61"/>
        <v>0</v>
      </c>
      <c r="DE25">
        <f t="shared" si="56"/>
        <v>3.1186612391546382</v>
      </c>
      <c r="DF25">
        <f t="shared" si="56"/>
        <v>2.4345520992620138</v>
      </c>
      <c r="DG25">
        <f t="shared" ref="DG25:DK25" si="73">DG24*(1+$B25)</f>
        <v>1.7993733180059226</v>
      </c>
      <c r="DH25">
        <f t="shared" si="73"/>
        <v>2.2805745475360242</v>
      </c>
      <c r="DI25">
        <f t="shared" si="73"/>
        <v>2.0694868852414001</v>
      </c>
      <c r="DJ25">
        <f t="shared" si="73"/>
        <v>2.1602159553668066</v>
      </c>
      <c r="DK25">
        <f t="shared" si="73"/>
        <v>1.9339444542227453</v>
      </c>
    </row>
    <row r="26" spans="1:118" x14ac:dyDescent="0.15">
      <c r="A26">
        <f t="shared" si="2"/>
        <v>2012</v>
      </c>
      <c r="B26" s="1">
        <v>0.317</v>
      </c>
      <c r="D26">
        <f t="shared" si="7"/>
        <v>4.1072768519666587</v>
      </c>
      <c r="G26">
        <f t="shared" si="1"/>
        <v>1.3169999999999999</v>
      </c>
      <c r="H26">
        <f t="shared" si="0"/>
        <v>0</v>
      </c>
      <c r="AG26">
        <f t="shared" ref="AG26" si="74">AG25*(1+$B26)</f>
        <v>0.75460144081795189</v>
      </c>
      <c r="AH26">
        <f t="shared" si="3"/>
        <v>1.6021262013119997</v>
      </c>
      <c r="AI26">
        <f>AI25*(1+$B26)</f>
        <v>1.1476548719999999</v>
      </c>
      <c r="AJ26">
        <f>AJ25*(1+$B26)</f>
        <v>1.161594</v>
      </c>
      <c r="AK26">
        <f>1*(1+$B26)</f>
        <v>1.3169999999999999</v>
      </c>
      <c r="AT26">
        <f>AG26</f>
        <v>0.75460144081795189</v>
      </c>
      <c r="AU26">
        <f t="shared" si="10"/>
        <v>1</v>
      </c>
      <c r="BO26">
        <f t="shared" ref="BO26" si="75">BO25*(1+$B26)</f>
        <v>1.6760891869733063</v>
      </c>
      <c r="BP26">
        <f t="shared" si="15"/>
        <v>1.3772302275869404</v>
      </c>
      <c r="BQ26">
        <f>BQ25*(1+$B26)</f>
        <v>1.247491148176576</v>
      </c>
      <c r="BR26">
        <f>BR25*(1+$B26)</f>
        <v>0.97232357613139198</v>
      </c>
      <c r="BS26">
        <f>BS25*(1+$B26)</f>
        <v>0.79308611429966736</v>
      </c>
      <c r="BT26">
        <f t="shared" ref="BT26" si="76">BT25*(1+$B26)</f>
        <v>0.75460144081795189</v>
      </c>
      <c r="BU26">
        <f t="shared" si="4"/>
        <v>1.6021262013119997</v>
      </c>
      <c r="BV26">
        <f>BV25*(1+$B26)</f>
        <v>1.1476548719999999</v>
      </c>
      <c r="BW26">
        <f>BW25*(1+$B26)</f>
        <v>1.161594</v>
      </c>
      <c r="BX26">
        <f>1*(1+$B26)</f>
        <v>1.3169999999999999</v>
      </c>
      <c r="CB26">
        <f>BO26</f>
        <v>1.6760891869733063</v>
      </c>
      <c r="CC26">
        <f t="shared" si="24"/>
        <v>0</v>
      </c>
      <c r="CM26">
        <f t="shared" ref="CM26:CX26" si="77">CM25*(1+$B26)</f>
        <v>2.8450044132180841</v>
      </c>
      <c r="CN26">
        <f t="shared" si="77"/>
        <v>2.5470048462113555</v>
      </c>
      <c r="CO26">
        <f t="shared" si="77"/>
        <v>2.7182549052415754</v>
      </c>
      <c r="CP26">
        <f t="shared" si="77"/>
        <v>2.1903746214678272</v>
      </c>
      <c r="CQ26">
        <f t="shared" si="77"/>
        <v>1.7274247803374037</v>
      </c>
      <c r="CR26">
        <f t="shared" si="77"/>
        <v>1.3328894910010831</v>
      </c>
      <c r="CS26">
        <f t="shared" si="77"/>
        <v>1.2574429160387572</v>
      </c>
      <c r="CT26">
        <f t="shared" si="77"/>
        <v>1.1010883678097705</v>
      </c>
      <c r="CU26">
        <f t="shared" si="77"/>
        <v>1.142207850425073</v>
      </c>
      <c r="CV26">
        <f t="shared" si="77"/>
        <v>1.1799667876292075</v>
      </c>
      <c r="CW26">
        <f t="shared" si="77"/>
        <v>1.6760891869733063</v>
      </c>
      <c r="CX26">
        <f t="shared" si="77"/>
        <v>1.3772302275869404</v>
      </c>
      <c r="CZ26">
        <f>CM26</f>
        <v>2.8450044132180841</v>
      </c>
      <c r="DA26">
        <f t="shared" si="61"/>
        <v>0</v>
      </c>
      <c r="DE26">
        <f t="shared" si="56"/>
        <v>4.1072768519666587</v>
      </c>
      <c r="DF26">
        <f t="shared" si="56"/>
        <v>3.2063051147280719</v>
      </c>
      <c r="DG26">
        <f t="shared" ref="DG26:DK26" si="78">DG25*(1+$B26)</f>
        <v>2.3697746598138001</v>
      </c>
      <c r="DH26">
        <f t="shared" si="78"/>
        <v>3.0035166791049437</v>
      </c>
      <c r="DI26">
        <f t="shared" si="78"/>
        <v>2.7255142278629236</v>
      </c>
      <c r="DJ26">
        <f t="shared" si="78"/>
        <v>2.8450044132180841</v>
      </c>
      <c r="DK26">
        <f t="shared" si="78"/>
        <v>2.5470048462113555</v>
      </c>
    </row>
    <row r="27" spans="1:118" x14ac:dyDescent="0.15">
      <c r="A27">
        <f t="shared" si="2"/>
        <v>2013</v>
      </c>
      <c r="B27" s="1">
        <v>0.499</v>
      </c>
      <c r="D27">
        <f t="shared" si="7"/>
        <v>6.156808001098022</v>
      </c>
      <c r="G27">
        <f t="shared" si="1"/>
        <v>1.4990000000000001</v>
      </c>
      <c r="H27">
        <f t="shared" si="0"/>
        <v>0</v>
      </c>
      <c r="AH27">
        <f t="shared" ref="AH27" si="79">AH26*(1+$B27)</f>
        <v>2.4015871757666876</v>
      </c>
      <c r="AI27">
        <f t="shared" si="3"/>
        <v>1.7203346531279999</v>
      </c>
      <c r="AJ27">
        <f>AJ26*(1+$B27)</f>
        <v>1.7412294060000002</v>
      </c>
      <c r="AK27">
        <f>AK26*(1+$B27)</f>
        <v>1.974183</v>
      </c>
      <c r="AL27">
        <f>1*(1+$B27)</f>
        <v>1.4990000000000001</v>
      </c>
      <c r="AT27">
        <f>AH27</f>
        <v>2.4015871757666876</v>
      </c>
      <c r="AU27">
        <f t="shared" si="10"/>
        <v>0</v>
      </c>
      <c r="BP27">
        <f t="shared" ref="BP27" si="80">BP26*(1+$B27)</f>
        <v>2.0644681111528236</v>
      </c>
      <c r="BQ27">
        <f t="shared" si="15"/>
        <v>1.8699892311166877</v>
      </c>
      <c r="BR27">
        <f>BR26*(1+$B27)</f>
        <v>1.4575130406209567</v>
      </c>
      <c r="BS27">
        <f>BS26*(1+$B27)</f>
        <v>1.1888360853352014</v>
      </c>
      <c r="BT27">
        <f>BT26*(1+$B27)</f>
        <v>1.13114755978611</v>
      </c>
      <c r="BU27">
        <f t="shared" ref="BU27" si="81">BU26*(1+$B27)</f>
        <v>2.4015871757666876</v>
      </c>
      <c r="BV27">
        <f t="shared" si="4"/>
        <v>1.7203346531279999</v>
      </c>
      <c r="BW27">
        <f>BW26*(1+$B27)</f>
        <v>1.7412294060000002</v>
      </c>
      <c r="BX27">
        <f>BX26*(1+$B27)</f>
        <v>1.974183</v>
      </c>
      <c r="BY27">
        <f>1*(1+$B27)</f>
        <v>1.4990000000000001</v>
      </c>
      <c r="CB27">
        <f>BP27</f>
        <v>2.0644681111528236</v>
      </c>
      <c r="CC27">
        <f t="shared" si="24"/>
        <v>0</v>
      </c>
      <c r="CN27">
        <f t="shared" ref="CN27:CX27" si="82">CN26*(1+$B27)</f>
        <v>3.8179602644708219</v>
      </c>
      <c r="CO27">
        <f t="shared" si="82"/>
        <v>4.0746641029571222</v>
      </c>
      <c r="CP27">
        <f t="shared" si="82"/>
        <v>3.2833715575802733</v>
      </c>
      <c r="CQ27">
        <f t="shared" si="82"/>
        <v>2.5894097457257681</v>
      </c>
      <c r="CR27">
        <f t="shared" si="82"/>
        <v>1.9980013470106237</v>
      </c>
      <c r="CS27">
        <f t="shared" si="82"/>
        <v>1.8849069311420972</v>
      </c>
      <c r="CT27">
        <f t="shared" si="82"/>
        <v>1.650531463346846</v>
      </c>
      <c r="CU27">
        <f t="shared" si="82"/>
        <v>1.7121695677871847</v>
      </c>
      <c r="CV27">
        <f t="shared" si="82"/>
        <v>1.7687702146561821</v>
      </c>
      <c r="CW27">
        <f t="shared" si="82"/>
        <v>2.5124576912729863</v>
      </c>
      <c r="CX27">
        <f t="shared" si="82"/>
        <v>2.0644681111528236</v>
      </c>
      <c r="CZ27">
        <f>CN27</f>
        <v>3.8179602644708219</v>
      </c>
      <c r="DA27">
        <f t="shared" si="61"/>
        <v>0</v>
      </c>
      <c r="DE27">
        <f t="shared" si="56"/>
        <v>6.156808001098022</v>
      </c>
      <c r="DF27">
        <f t="shared" si="56"/>
        <v>4.8062513669773805</v>
      </c>
      <c r="DG27">
        <f t="shared" ref="DG27:DK27" si="83">DG26*(1+$B27)</f>
        <v>3.5522922150608864</v>
      </c>
      <c r="DH27">
        <f t="shared" si="83"/>
        <v>4.5022715019783108</v>
      </c>
      <c r="DI27">
        <f t="shared" si="83"/>
        <v>4.0855458275665226</v>
      </c>
      <c r="DJ27">
        <f t="shared" si="83"/>
        <v>4.2646616154139085</v>
      </c>
      <c r="DK27">
        <f t="shared" si="83"/>
        <v>3.8179602644708219</v>
      </c>
    </row>
    <row r="28" spans="1:118" x14ac:dyDescent="0.15">
      <c r="A28">
        <f t="shared" si="2"/>
        <v>2014</v>
      </c>
      <c r="B28" s="1">
        <v>0.2</v>
      </c>
      <c r="D28">
        <f t="shared" si="7"/>
        <v>7.3881696013176263</v>
      </c>
      <c r="G28">
        <f t="shared" si="1"/>
        <v>1.2</v>
      </c>
      <c r="H28">
        <f t="shared" si="0"/>
        <v>0</v>
      </c>
      <c r="AI28">
        <f t="shared" ref="AI28" si="84">AI27*(1+$B28)</f>
        <v>2.0644015837535998</v>
      </c>
      <c r="AJ28">
        <f t="shared" si="3"/>
        <v>2.0894752872</v>
      </c>
      <c r="AK28">
        <f>AK27*(1+$B28)</f>
        <v>2.3690196000000001</v>
      </c>
      <c r="AL28">
        <f>AL27*(1+$B28)</f>
        <v>1.7988</v>
      </c>
      <c r="AM28">
        <f>1*(1+$B28)</f>
        <v>1.2</v>
      </c>
      <c r="AT28">
        <f>AI28</f>
        <v>2.0644015837535998</v>
      </c>
      <c r="AU28">
        <f t="shared" si="10"/>
        <v>0</v>
      </c>
      <c r="BQ28">
        <f t="shared" ref="BQ28" si="85">BQ27*(1+$B28)</f>
        <v>2.2439870773400252</v>
      </c>
      <c r="BR28">
        <f t="shared" si="15"/>
        <v>1.749015648745148</v>
      </c>
      <c r="BS28">
        <f>BS27*(1+$B28)</f>
        <v>1.4266033024022415</v>
      </c>
      <c r="BT28">
        <f>BT27*(1+$B28)</f>
        <v>1.357377071743332</v>
      </c>
      <c r="BU28">
        <f>BU27*(1+$B28)</f>
        <v>2.8819046109200248</v>
      </c>
      <c r="BV28">
        <f t="shared" ref="BV28" si="86">BV27*(1+$B28)</f>
        <v>2.0644015837535998</v>
      </c>
      <c r="BW28">
        <f t="shared" si="4"/>
        <v>2.0894752872</v>
      </c>
      <c r="BX28">
        <f>BX27*(1+$B28)</f>
        <v>2.3690196000000001</v>
      </c>
      <c r="BY28">
        <f>BY27*(1+$B28)</f>
        <v>1.7988</v>
      </c>
      <c r="BZ28">
        <f>1*(1+$B28)</f>
        <v>1.2</v>
      </c>
      <c r="CB28">
        <f>BQ28</f>
        <v>2.2439870773400252</v>
      </c>
      <c r="CC28">
        <f t="shared" si="24"/>
        <v>0</v>
      </c>
      <c r="CO28">
        <f t="shared" ref="CO28:CX28" si="87">CO27*(1+$B28)</f>
        <v>4.8895969235485461</v>
      </c>
      <c r="CP28">
        <f t="shared" si="87"/>
        <v>3.9400458690963278</v>
      </c>
      <c r="CQ28">
        <f t="shared" si="87"/>
        <v>3.1072916948709217</v>
      </c>
      <c r="CR28">
        <f t="shared" si="87"/>
        <v>2.3976016164127483</v>
      </c>
      <c r="CS28">
        <f t="shared" si="87"/>
        <v>2.2618883173705164</v>
      </c>
      <c r="CT28">
        <f t="shared" si="87"/>
        <v>1.9806377560162152</v>
      </c>
      <c r="CU28">
        <f t="shared" si="87"/>
        <v>2.0546034813446217</v>
      </c>
      <c r="CV28">
        <f t="shared" si="87"/>
        <v>2.1225242575874184</v>
      </c>
      <c r="CW28">
        <f t="shared" si="87"/>
        <v>3.0149492295275837</v>
      </c>
      <c r="CX28">
        <f t="shared" si="87"/>
        <v>2.4773617333833884</v>
      </c>
      <c r="CZ28">
        <f>CO28</f>
        <v>4.8895969235485461</v>
      </c>
      <c r="DA28">
        <f t="shared" si="61"/>
        <v>0</v>
      </c>
      <c r="DE28">
        <f t="shared" si="56"/>
        <v>7.3881696013176263</v>
      </c>
      <c r="DF28">
        <f t="shared" si="56"/>
        <v>5.7675016403728563</v>
      </c>
      <c r="DG28">
        <f t="shared" ref="DG28:DK28" si="88">DG27*(1+$B28)</f>
        <v>4.2627506580730632</v>
      </c>
      <c r="DH28">
        <f t="shared" si="88"/>
        <v>5.4027258023739728</v>
      </c>
      <c r="DI28">
        <f t="shared" si="88"/>
        <v>4.9026549930798273</v>
      </c>
      <c r="DJ28">
        <f t="shared" si="88"/>
        <v>5.1175939384966904</v>
      </c>
      <c r="DK28">
        <f t="shared" si="88"/>
        <v>4.5815523173649861</v>
      </c>
    </row>
    <row r="29" spans="1:118" x14ac:dyDescent="0.15">
      <c r="A29">
        <f t="shared" si="2"/>
        <v>2015</v>
      </c>
      <c r="B29" s="1">
        <v>-2.1000000000000001E-2</v>
      </c>
      <c r="D29">
        <f t="shared" si="7"/>
        <v>7.2330180396899557</v>
      </c>
      <c r="G29">
        <f t="shared" si="1"/>
        <v>0.97899999999999998</v>
      </c>
      <c r="H29">
        <f t="shared" si="0"/>
        <v>1</v>
      </c>
      <c r="AJ29">
        <f t="shared" ref="AJ29" si="89">AJ28*(1+$B29)</f>
        <v>2.0455963061687998</v>
      </c>
      <c r="AK29">
        <f t="shared" si="3"/>
        <v>2.3192701884</v>
      </c>
      <c r="AL29">
        <f>AL28*(1+$B29)</f>
        <v>1.7610252</v>
      </c>
      <c r="AM29">
        <f>AM28*(1+$B29)</f>
        <v>1.1747999999999998</v>
      </c>
      <c r="AN29">
        <f>1*(1+$B29)</f>
        <v>0.97899999999999998</v>
      </c>
      <c r="AT29">
        <f>AJ29</f>
        <v>2.0455963061687998</v>
      </c>
      <c r="AU29">
        <f t="shared" si="10"/>
        <v>0</v>
      </c>
      <c r="BR29">
        <f t="shared" ref="BR29" si="90">BR28*(1+$B29)</f>
        <v>1.7122863201214999</v>
      </c>
      <c r="BS29">
        <f t="shared" si="15"/>
        <v>1.3966446330517945</v>
      </c>
      <c r="BT29">
        <f>BT28*(1+$B29)</f>
        <v>1.328872153236722</v>
      </c>
      <c r="BU29">
        <f>BU28*(1+$B29)</f>
        <v>2.8213846140907042</v>
      </c>
      <c r="BV29">
        <f>BV28*(1+$B29)</f>
        <v>2.0210491504947741</v>
      </c>
      <c r="BW29">
        <f t="shared" ref="BW29" si="91">BW28*(1+$B29)</f>
        <v>2.0455963061687998</v>
      </c>
      <c r="BX29">
        <f t="shared" si="4"/>
        <v>2.3192701884</v>
      </c>
      <c r="BY29">
        <f>BY28*(1+$B29)</f>
        <v>1.7610252</v>
      </c>
      <c r="BZ29">
        <f>BZ28*(1+$B29)</f>
        <v>1.1747999999999998</v>
      </c>
      <c r="CB29">
        <f>BR29</f>
        <v>1.7122863201214999</v>
      </c>
      <c r="CC29">
        <f t="shared" si="24"/>
        <v>0</v>
      </c>
      <c r="CP29">
        <f t="shared" ref="CP29:CX29" si="92">CP28*(1+$B29)</f>
        <v>3.8573049058453051</v>
      </c>
      <c r="CQ29">
        <f t="shared" si="92"/>
        <v>3.0420385692786325</v>
      </c>
      <c r="CR29">
        <f t="shared" si="92"/>
        <v>2.3472519824680806</v>
      </c>
      <c r="CS29">
        <f t="shared" si="92"/>
        <v>2.2143886627057356</v>
      </c>
      <c r="CT29">
        <f t="shared" si="92"/>
        <v>1.9390443631398746</v>
      </c>
      <c r="CU29">
        <f t="shared" si="92"/>
        <v>2.0114568082363844</v>
      </c>
      <c r="CV29">
        <f t="shared" si="92"/>
        <v>2.0779512481780826</v>
      </c>
      <c r="CW29">
        <f t="shared" si="92"/>
        <v>2.9516352957075043</v>
      </c>
      <c r="CX29">
        <f t="shared" si="92"/>
        <v>2.4253371369823373</v>
      </c>
      <c r="CZ29">
        <f>CP29</f>
        <v>3.8573049058453051</v>
      </c>
      <c r="DA29">
        <f t="shared" si="61"/>
        <v>0</v>
      </c>
      <c r="DE29">
        <f t="shared" si="56"/>
        <v>7.2330180396899557</v>
      </c>
      <c r="DF29">
        <f t="shared" si="56"/>
        <v>5.6463841059250264</v>
      </c>
      <c r="DG29">
        <f t="shared" ref="DG29:DK29" si="93">DG28*(1+$B29)</f>
        <v>4.1732328942535286</v>
      </c>
      <c r="DH29">
        <f t="shared" si="93"/>
        <v>5.2892685605241194</v>
      </c>
      <c r="DI29">
        <f t="shared" si="93"/>
        <v>4.7996992382251511</v>
      </c>
      <c r="DJ29">
        <f t="shared" si="93"/>
        <v>5.0101244657882598</v>
      </c>
      <c r="DK29">
        <f t="shared" si="93"/>
        <v>4.4853397187003212</v>
      </c>
    </row>
    <row r="30" spans="1:118" x14ac:dyDescent="0.15">
      <c r="A30">
        <f t="shared" si="2"/>
        <v>2016</v>
      </c>
      <c r="B30" s="1">
        <v>5.5E-2</v>
      </c>
      <c r="D30">
        <f t="shared" si="7"/>
        <v>7.6308340318729027</v>
      </c>
      <c r="G30">
        <f t="shared" si="1"/>
        <v>1.0549999999999999</v>
      </c>
      <c r="H30">
        <f t="shared" si="0"/>
        <v>0</v>
      </c>
      <c r="AK30">
        <f t="shared" ref="AK30" si="94">AK29*(1+$B30)</f>
        <v>2.4468300487620001</v>
      </c>
      <c r="AL30">
        <f t="shared" si="3"/>
        <v>1.8578815859999998</v>
      </c>
      <c r="AM30">
        <f>AM29*(1+$B30)</f>
        <v>1.2394139999999998</v>
      </c>
      <c r="AN30">
        <f>AN29*(1+$B30)</f>
        <v>1.032845</v>
      </c>
      <c r="AO30">
        <f>1*(1+$B30)</f>
        <v>1.0549999999999999</v>
      </c>
      <c r="AT30">
        <f>AK30</f>
        <v>2.4468300487620001</v>
      </c>
      <c r="AU30">
        <f t="shared" si="10"/>
        <v>0</v>
      </c>
      <c r="BS30">
        <f t="shared" ref="BS30" si="95">BS29*(1+$B30)</f>
        <v>1.4734600878696431</v>
      </c>
      <c r="BT30">
        <f t="shared" si="15"/>
        <v>1.4019601216647417</v>
      </c>
      <c r="BU30">
        <f>BU29*(1+$B30)</f>
        <v>2.9765607678656929</v>
      </c>
      <c r="BV30">
        <f>BV29*(1+$B30)</f>
        <v>2.1322068537719865</v>
      </c>
      <c r="BW30">
        <f>BW29*(1+$B30)</f>
        <v>2.1581041030080836</v>
      </c>
      <c r="BX30">
        <f t="shared" ref="BX30:BY30" si="96">BX29*(1+$B30)</f>
        <v>2.4468300487620001</v>
      </c>
      <c r="BY30">
        <f t="shared" si="96"/>
        <v>1.8578815859999998</v>
      </c>
      <c r="BZ30">
        <f>BZ29*(1+$B30)</f>
        <v>1.2394139999999998</v>
      </c>
      <c r="CB30">
        <f>BS30</f>
        <v>1.4734600878696431</v>
      </c>
      <c r="CC30">
        <f t="shared" si="24"/>
        <v>0</v>
      </c>
      <c r="CQ30">
        <f t="shared" ref="CQ30:CX30" si="97">CQ29*(1+$B30)</f>
        <v>3.2093506905889573</v>
      </c>
      <c r="CR30">
        <f t="shared" si="97"/>
        <v>2.4763508415038249</v>
      </c>
      <c r="CS30">
        <f t="shared" si="97"/>
        <v>2.3361800391545509</v>
      </c>
      <c r="CT30">
        <f t="shared" si="97"/>
        <v>2.0456918031125677</v>
      </c>
      <c r="CU30">
        <f t="shared" si="97"/>
        <v>2.1220869326893852</v>
      </c>
      <c r="CV30">
        <f t="shared" si="97"/>
        <v>2.1922385668278772</v>
      </c>
      <c r="CW30">
        <f t="shared" si="97"/>
        <v>3.1139752369714166</v>
      </c>
      <c r="CX30">
        <f t="shared" si="97"/>
        <v>2.5587306795163656</v>
      </c>
      <c r="CZ30">
        <f>CQ30</f>
        <v>3.2093506905889573</v>
      </c>
      <c r="DA30">
        <f t="shared" si="61"/>
        <v>0</v>
      </c>
      <c r="DE30">
        <f t="shared" si="56"/>
        <v>7.6308340318729027</v>
      </c>
      <c r="DF30">
        <f t="shared" si="56"/>
        <v>5.9569352317509026</v>
      </c>
      <c r="DG30">
        <f t="shared" ref="DG30:DK30" si="98">DG29*(1+$B30)</f>
        <v>4.4027607034374725</v>
      </c>
      <c r="DH30">
        <f t="shared" si="98"/>
        <v>5.5801783313529461</v>
      </c>
      <c r="DI30">
        <f t="shared" si="98"/>
        <v>5.0636826963275343</v>
      </c>
      <c r="DJ30">
        <f t="shared" si="98"/>
        <v>5.2856813114066137</v>
      </c>
      <c r="DK30">
        <f t="shared" si="98"/>
        <v>4.7320334032288383</v>
      </c>
    </row>
    <row r="31" spans="1:118" x14ac:dyDescent="0.15">
      <c r="A31">
        <f t="shared" si="2"/>
        <v>2017</v>
      </c>
      <c r="B31" s="1">
        <v>0.2</v>
      </c>
      <c r="D31">
        <f t="shared" si="7"/>
        <v>9.1570008382474821</v>
      </c>
      <c r="G31">
        <f t="shared" si="1"/>
        <v>1.2</v>
      </c>
      <c r="H31">
        <f t="shared" si="0"/>
        <v>0</v>
      </c>
      <c r="AL31">
        <f t="shared" ref="AL31" si="99">AL30*(1+$B31)</f>
        <v>2.2294579031999997</v>
      </c>
      <c r="AM31">
        <f t="shared" si="3"/>
        <v>1.4872967999999998</v>
      </c>
      <c r="AN31">
        <f>AN30*(1+$B31)</f>
        <v>1.239414</v>
      </c>
      <c r="AO31">
        <f>AO30*(1+$B31)</f>
        <v>1.2659999999999998</v>
      </c>
      <c r="AP31">
        <f>1*(1+$B31)</f>
        <v>1.2</v>
      </c>
      <c r="AT31">
        <f>AL31</f>
        <v>2.2294579031999997</v>
      </c>
      <c r="AU31">
        <f t="shared" si="10"/>
        <v>0</v>
      </c>
      <c r="BT31">
        <f t="shared" ref="BT31" si="100">BT30*(1+$B31)</f>
        <v>1.68235214599769</v>
      </c>
      <c r="BU31">
        <f t="shared" si="15"/>
        <v>3.5718729214388314</v>
      </c>
      <c r="BV31">
        <f>BV30*(1+$B31)</f>
        <v>2.5586482245263835</v>
      </c>
      <c r="BW31">
        <f>BW30*(1+$B31)</f>
        <v>2.5897249236097002</v>
      </c>
      <c r="BX31">
        <f>BX30*(1+$B31)</f>
        <v>2.9361960585143998</v>
      </c>
      <c r="BY31">
        <f t="shared" ref="BY31:BZ31" si="101">BY30*(1+$B31)</f>
        <v>2.2294579031999997</v>
      </c>
      <c r="BZ31">
        <f t="shared" si="101"/>
        <v>1.4872967999999998</v>
      </c>
      <c r="CB31">
        <f>BT31</f>
        <v>1.68235214599769</v>
      </c>
      <c r="CC31">
        <f t="shared" si="24"/>
        <v>0</v>
      </c>
      <c r="CR31">
        <f t="shared" ref="CR31:CX31" si="102">CR30*(1+$B31)</f>
        <v>2.9716210098045899</v>
      </c>
      <c r="CS31">
        <f t="shared" si="102"/>
        <v>2.8034160469854608</v>
      </c>
      <c r="CT31">
        <f t="shared" si="102"/>
        <v>2.4548301637350813</v>
      </c>
      <c r="CU31">
        <f t="shared" si="102"/>
        <v>2.5465043192272621</v>
      </c>
      <c r="CV31">
        <f t="shared" si="102"/>
        <v>2.6306862801934527</v>
      </c>
      <c r="CW31">
        <f t="shared" si="102"/>
        <v>3.7367702843656998</v>
      </c>
      <c r="CX31">
        <f t="shared" si="102"/>
        <v>3.0704768154196387</v>
      </c>
      <c r="CZ31">
        <f>CR31</f>
        <v>2.9716210098045899</v>
      </c>
      <c r="DA31">
        <f t="shared" si="61"/>
        <v>0</v>
      </c>
      <c r="DE31">
        <f t="shared" si="56"/>
        <v>9.1570008382474821</v>
      </c>
      <c r="DF31">
        <f t="shared" si="56"/>
        <v>7.1483222781010829</v>
      </c>
      <c r="DG31">
        <f t="shared" ref="DG31:DK31" si="103">DG30*(1+$B31)</f>
        <v>5.2833128441249668</v>
      </c>
      <c r="DH31">
        <f t="shared" si="103"/>
        <v>6.6962139976235351</v>
      </c>
      <c r="DI31">
        <f t="shared" si="103"/>
        <v>6.0764192355930406</v>
      </c>
      <c r="DJ31">
        <f t="shared" si="103"/>
        <v>6.3428175736879364</v>
      </c>
      <c r="DK31">
        <f t="shared" si="103"/>
        <v>5.6784400838746061</v>
      </c>
      <c r="DM31">
        <f>DE31</f>
        <v>9.1570008382474821</v>
      </c>
      <c r="DN31">
        <f t="shared" ref="DN31:DN37" si="104">IF(DM31&lt;1,1,0)</f>
        <v>0</v>
      </c>
    </row>
    <row r="32" spans="1:118" x14ac:dyDescent="0.15">
      <c r="A32">
        <f t="shared" si="2"/>
        <v>2018</v>
      </c>
      <c r="B32" s="1">
        <v>-0.124</v>
      </c>
      <c r="D32">
        <f t="shared" si="7"/>
        <v>8.0215327343047935</v>
      </c>
      <c r="G32">
        <f t="shared" si="1"/>
        <v>0.876</v>
      </c>
      <c r="H32">
        <f t="shared" si="0"/>
        <v>1</v>
      </c>
      <c r="AM32">
        <f t="shared" ref="AM32" si="105">AM31*(1+$B32)</f>
        <v>1.3028719967999998</v>
      </c>
      <c r="AN32">
        <f t="shared" si="3"/>
        <v>1.0857266640000001</v>
      </c>
      <c r="AO32">
        <f>AO31*(1+$B32)</f>
        <v>1.1090159999999998</v>
      </c>
      <c r="AP32">
        <f>AP31*(1+$B32)</f>
        <v>1.0511999999999999</v>
      </c>
      <c r="AQ32">
        <f>1*(1+$B32)</f>
        <v>0.876</v>
      </c>
      <c r="AT32">
        <f>AM32</f>
        <v>1.3028719967999998</v>
      </c>
      <c r="AU32">
        <f t="shared" si="10"/>
        <v>0</v>
      </c>
      <c r="BU32">
        <f t="shared" ref="BU32" si="106">BU31*(1+$B32)</f>
        <v>3.1289606791804161</v>
      </c>
      <c r="BV32">
        <f t="shared" si="15"/>
        <v>2.2413758446851118</v>
      </c>
      <c r="BW32">
        <f>BW31*(1+$B32)</f>
        <v>2.2685990330820975</v>
      </c>
      <c r="BX32">
        <f>BX31*(1+$B32)</f>
        <v>2.572107747258614</v>
      </c>
      <c r="BY32">
        <f>BY31*(1+$B32)</f>
        <v>1.9530051232031997</v>
      </c>
      <c r="BZ32">
        <f t="shared" ref="BZ32" si="107">BZ31*(1+$B32)</f>
        <v>1.3028719967999998</v>
      </c>
      <c r="CB32">
        <f>BU32</f>
        <v>3.1289606791804161</v>
      </c>
      <c r="CC32">
        <f t="shared" si="24"/>
        <v>0</v>
      </c>
      <c r="CS32">
        <f t="shared" ref="CS32:CX32" si="108">CS31*(1+$B32)</f>
        <v>2.4557924571592635</v>
      </c>
      <c r="CT32">
        <f t="shared" si="108"/>
        <v>2.1504312234319314</v>
      </c>
      <c r="CU32">
        <f t="shared" si="108"/>
        <v>2.2307377836430815</v>
      </c>
      <c r="CV32">
        <f t="shared" si="108"/>
        <v>2.3044811814494648</v>
      </c>
      <c r="CW32">
        <f t="shared" si="108"/>
        <v>3.2734107691043532</v>
      </c>
      <c r="CX32">
        <f t="shared" si="108"/>
        <v>2.6897376903076036</v>
      </c>
      <c r="CZ32">
        <f>CS32</f>
        <v>2.4557924571592635</v>
      </c>
      <c r="DA32">
        <f t="shared" si="61"/>
        <v>0</v>
      </c>
      <c r="DF32">
        <f t="shared" si="56"/>
        <v>6.2619303156165484</v>
      </c>
      <c r="DG32">
        <f t="shared" ref="DG32:DK32" si="109">DG31*(1+$B32)</f>
        <v>4.6281820514534706</v>
      </c>
      <c r="DH32">
        <f t="shared" si="109"/>
        <v>5.8658834619182167</v>
      </c>
      <c r="DI32">
        <f t="shared" si="109"/>
        <v>5.3229432503795033</v>
      </c>
      <c r="DJ32">
        <f t="shared" si="109"/>
        <v>5.5563081945506321</v>
      </c>
      <c r="DK32">
        <f t="shared" si="109"/>
        <v>4.9743135134741552</v>
      </c>
      <c r="DM32">
        <f>DF32</f>
        <v>6.2619303156165484</v>
      </c>
      <c r="DN32">
        <f t="shared" si="104"/>
        <v>0</v>
      </c>
    </row>
    <row r="33" spans="1:119" x14ac:dyDescent="0.15">
      <c r="A33">
        <f t="shared" si="2"/>
        <v>2019</v>
      </c>
      <c r="B33" s="1">
        <v>0.28599999999999998</v>
      </c>
      <c r="D33">
        <f t="shared" si="7"/>
        <v>10.315691096315964</v>
      </c>
      <c r="G33">
        <f t="shared" si="1"/>
        <v>1.286</v>
      </c>
      <c r="H33">
        <f t="shared" si="0"/>
        <v>0</v>
      </c>
      <c r="AN33">
        <f t="shared" ref="AN33" si="110">AN32*(1+$B33)</f>
        <v>1.3962444899040001</v>
      </c>
      <c r="AO33">
        <f t="shared" si="3"/>
        <v>1.4261945759999997</v>
      </c>
      <c r="AP33">
        <f>AP32*(1+$B33)</f>
        <v>1.3518432</v>
      </c>
      <c r="AQ33">
        <f>AQ32*(1+$B33)</f>
        <v>1.126536</v>
      </c>
      <c r="AR33">
        <f>1*(1+$B33)</f>
        <v>1.286</v>
      </c>
      <c r="AT33">
        <f>AN33</f>
        <v>1.3962444899040001</v>
      </c>
      <c r="AU33">
        <f t="shared" si="10"/>
        <v>0</v>
      </c>
      <c r="BV33">
        <f t="shared" ref="BV33" si="111">BV32*(1+$B33)</f>
        <v>2.8824093362650536</v>
      </c>
      <c r="BW33">
        <f t="shared" si="15"/>
        <v>2.9174183565435774</v>
      </c>
      <c r="BX33">
        <f>BX32*(1+$B33)</f>
        <v>3.3077305629745779</v>
      </c>
      <c r="BY33">
        <f>BY32*(1+$B33)</f>
        <v>2.511564588439315</v>
      </c>
      <c r="BZ33">
        <f>BZ32*(1+$B33)</f>
        <v>1.6754933878847997</v>
      </c>
      <c r="CB33">
        <f>BV33</f>
        <v>2.8824093362650536</v>
      </c>
      <c r="CC33">
        <f t="shared" si="24"/>
        <v>0</v>
      </c>
      <c r="CT33">
        <f t="shared" ref="CT33:CX33" si="112">CT32*(1+$B33)</f>
        <v>2.765454553333464</v>
      </c>
      <c r="CU33">
        <f t="shared" si="112"/>
        <v>2.8687287897650027</v>
      </c>
      <c r="CV33">
        <f t="shared" si="112"/>
        <v>2.9635627993440119</v>
      </c>
      <c r="CW33">
        <f t="shared" si="112"/>
        <v>4.209606249068198</v>
      </c>
      <c r="CX33">
        <f t="shared" si="112"/>
        <v>3.4590026697355785</v>
      </c>
      <c r="CZ33">
        <f>CT33</f>
        <v>2.765454553333464</v>
      </c>
      <c r="DA33">
        <f t="shared" si="61"/>
        <v>0</v>
      </c>
      <c r="DG33">
        <f t="shared" ref="DG33:DK33" si="113">DG32*(1+$B33)</f>
        <v>5.9518421181691634</v>
      </c>
      <c r="DH33">
        <f t="shared" si="113"/>
        <v>7.5435261320268268</v>
      </c>
      <c r="DI33">
        <f t="shared" si="113"/>
        <v>6.8453050199880412</v>
      </c>
      <c r="DJ33">
        <f t="shared" si="113"/>
        <v>7.1454123381921129</v>
      </c>
      <c r="DK33">
        <f t="shared" si="113"/>
        <v>6.3969671783277633</v>
      </c>
      <c r="DM33">
        <f>DG33</f>
        <v>5.9518421181691634</v>
      </c>
      <c r="DN33">
        <f t="shared" si="104"/>
        <v>0</v>
      </c>
    </row>
    <row r="34" spans="1:119" x14ac:dyDescent="0.15">
      <c r="A34">
        <f t="shared" si="2"/>
        <v>2020</v>
      </c>
      <c r="B34" s="1">
        <v>0.11199999999999999</v>
      </c>
      <c r="D34">
        <f>D33*(1+$B34)</f>
        <v>11.471048499103354</v>
      </c>
      <c r="G34">
        <f t="shared" si="1"/>
        <v>1.1120000000000001</v>
      </c>
      <c r="H34">
        <f t="shared" si="0"/>
        <v>0</v>
      </c>
      <c r="L34" s="2"/>
      <c r="AO34">
        <f t="shared" ref="AO34" si="114">AO33*(1+$B34)</f>
        <v>1.5859283685119998</v>
      </c>
      <c r="AP34">
        <f t="shared" si="3"/>
        <v>1.5032496384000003</v>
      </c>
      <c r="AQ34">
        <f>AQ33*(1+$B34)</f>
        <v>1.2527080320000001</v>
      </c>
      <c r="AR34">
        <f>AR33*(1+$B34)</f>
        <v>1.4300320000000002</v>
      </c>
      <c r="AT34">
        <f>AO34</f>
        <v>1.5859283685119998</v>
      </c>
      <c r="AU34">
        <f t="shared" si="10"/>
        <v>0</v>
      </c>
      <c r="BW34">
        <f t="shared" ref="BW34" si="115">BW33*(1+$B34)</f>
        <v>3.2441692124764585</v>
      </c>
      <c r="BX34">
        <f t="shared" si="15"/>
        <v>3.6781963860277309</v>
      </c>
      <c r="BY34">
        <f>BY33*(1+$B34)</f>
        <v>2.7928598223445187</v>
      </c>
      <c r="BZ34">
        <f>BZ33*(1+$B34)</f>
        <v>1.8631486473278975</v>
      </c>
      <c r="CB34">
        <f>BW34</f>
        <v>3.2441692124764585</v>
      </c>
      <c r="CC34">
        <f t="shared" si="24"/>
        <v>0</v>
      </c>
      <c r="CU34">
        <f t="shared" ref="CU34:CX34" si="116">CU33*(1+$B34)</f>
        <v>3.1900264142186834</v>
      </c>
      <c r="CV34">
        <f t="shared" si="116"/>
        <v>3.2954818328705415</v>
      </c>
      <c r="CW34">
        <f t="shared" si="116"/>
        <v>4.6810821489638368</v>
      </c>
      <c r="CX34">
        <f t="shared" si="116"/>
        <v>3.8464109687459636</v>
      </c>
      <c r="CZ34">
        <f>CU34</f>
        <v>3.1900264142186834</v>
      </c>
      <c r="DA34">
        <f t="shared" si="61"/>
        <v>0</v>
      </c>
      <c r="DH34">
        <f t="shared" ref="DH34:DK34" si="117">DH33*(1+$B34)</f>
        <v>8.388401058813832</v>
      </c>
      <c r="DI34">
        <f t="shared" si="117"/>
        <v>7.6119791822267029</v>
      </c>
      <c r="DJ34">
        <f t="shared" si="117"/>
        <v>7.9456985200696302</v>
      </c>
      <c r="DK34">
        <f t="shared" si="117"/>
        <v>7.1134275023004738</v>
      </c>
      <c r="DM34">
        <f>DH34</f>
        <v>8.388401058813832</v>
      </c>
      <c r="DN34">
        <f t="shared" si="104"/>
        <v>0</v>
      </c>
    </row>
    <row r="35" spans="1:119" x14ac:dyDescent="0.15">
      <c r="A35">
        <f t="shared" si="2"/>
        <v>2021</v>
      </c>
      <c r="B35" s="1">
        <v>0.31900000000000001</v>
      </c>
      <c r="D35">
        <f>D34*(1+$B35)</f>
        <v>15.130312970317323</v>
      </c>
      <c r="G35">
        <f t="shared" si="1"/>
        <v>1.319</v>
      </c>
      <c r="H35">
        <f t="shared" ref="H35" si="118">IF(G35&lt;1,1,0)</f>
        <v>0</v>
      </c>
      <c r="L35" s="2"/>
      <c r="AP35">
        <f t="shared" ref="AP35:AQ35" si="119">AP34*(1+$B35)</f>
        <v>1.9827862730496002</v>
      </c>
      <c r="AQ35">
        <f t="shared" si="119"/>
        <v>1.652321894208</v>
      </c>
      <c r="AR35">
        <f>AR34*(1+$B35)</f>
        <v>1.8862122080000001</v>
      </c>
      <c r="AT35">
        <f>AP35</f>
        <v>1.9827862730496002</v>
      </c>
      <c r="AU35">
        <f t="shared" si="10"/>
        <v>0</v>
      </c>
      <c r="BX35">
        <f t="shared" ref="BX35:BY35" si="120">BX34*(1+$B35)</f>
        <v>4.8515410331705766</v>
      </c>
      <c r="BY35">
        <f t="shared" si="120"/>
        <v>3.68378210567242</v>
      </c>
      <c r="BZ35">
        <f>BZ34*(1+$B35)</f>
        <v>2.4574930658254965</v>
      </c>
      <c r="CB35">
        <f>BX35</f>
        <v>4.8515410331705766</v>
      </c>
      <c r="CC35">
        <f t="shared" si="24"/>
        <v>0</v>
      </c>
      <c r="CV35">
        <f t="shared" ref="CV35:CX35" si="121">CV34*(1+$B35)</f>
        <v>4.3467405375562445</v>
      </c>
      <c r="CW35">
        <f t="shared" si="121"/>
        <v>6.1743473544833005</v>
      </c>
      <c r="CX35">
        <f t="shared" si="121"/>
        <v>5.0734160677759261</v>
      </c>
      <c r="CZ35">
        <f>CV35</f>
        <v>4.3467405375562445</v>
      </c>
      <c r="DA35">
        <f t="shared" si="61"/>
        <v>0</v>
      </c>
      <c r="DI35">
        <f t="shared" ref="DI35:DK35" si="122">DI34*(1+$B35)</f>
        <v>10.04020054135702</v>
      </c>
      <c r="DJ35">
        <f t="shared" si="122"/>
        <v>10.480376347971841</v>
      </c>
      <c r="DK35">
        <f t="shared" si="122"/>
        <v>9.3826108755343238</v>
      </c>
      <c r="DM35">
        <f>DI35</f>
        <v>10.04020054135702</v>
      </c>
      <c r="DN35">
        <f t="shared" si="104"/>
        <v>0</v>
      </c>
    </row>
    <row r="36" spans="1:119" x14ac:dyDescent="0.15">
      <c r="A36">
        <f t="shared" si="2"/>
        <v>2022</v>
      </c>
      <c r="B36" s="1">
        <v>-6.0999999999999999E-2</v>
      </c>
      <c r="D36">
        <f>D35*(1+$B36)</f>
        <v>14.207363879127968</v>
      </c>
      <c r="G36">
        <f t="shared" si="1"/>
        <v>0.93900000000000006</v>
      </c>
      <c r="H36">
        <f>IF(G36&lt;1,1,0)</f>
        <v>1</v>
      </c>
      <c r="L36" s="2"/>
      <c r="AQ36">
        <f t="shared" ref="AQ36:AR36" si="123">AQ35*(1+$B36)</f>
        <v>1.5515302586613122</v>
      </c>
      <c r="AR36">
        <f t="shared" si="123"/>
        <v>1.7711532633120002</v>
      </c>
      <c r="AT36">
        <f>AQ36</f>
        <v>1.5515302586613122</v>
      </c>
      <c r="AU36">
        <f>IF(AT36&lt;1,1,0)</f>
        <v>0</v>
      </c>
      <c r="BY36">
        <f t="shared" ref="BY36:BZ36" si="124">BY35*(1+$B36)</f>
        <v>3.4590713972264027</v>
      </c>
      <c r="BZ36">
        <f t="shared" si="124"/>
        <v>2.3075859888101413</v>
      </c>
      <c r="CB36">
        <f>BY36</f>
        <v>3.4590713972264027</v>
      </c>
      <c r="CC36">
        <f t="shared" si="24"/>
        <v>0</v>
      </c>
      <c r="CW36">
        <f t="shared" ref="CW36:CX36" si="125">CW35*(1+$B36)</f>
        <v>5.7977121658598199</v>
      </c>
      <c r="CX36">
        <f t="shared" si="125"/>
        <v>4.7639376876415946</v>
      </c>
      <c r="CZ36">
        <f>CW36</f>
        <v>5.7977121658598199</v>
      </c>
      <c r="DA36">
        <f t="shared" si="61"/>
        <v>0</v>
      </c>
      <c r="DJ36">
        <f t="shared" ref="DJ36:DK36" si="126">DJ35*(1+$B36)</f>
        <v>9.8410733907455601</v>
      </c>
      <c r="DK36">
        <f t="shared" si="126"/>
        <v>8.8102716121267299</v>
      </c>
      <c r="DM36">
        <f>DJ36</f>
        <v>9.8410733907455601</v>
      </c>
      <c r="DN36">
        <f t="shared" si="104"/>
        <v>0</v>
      </c>
    </row>
    <row r="37" spans="1:119" x14ac:dyDescent="0.15">
      <c r="A37">
        <f t="shared" si="2"/>
        <v>2023</v>
      </c>
      <c r="B37" s="1">
        <v>0.34300000000000003</v>
      </c>
      <c r="D37">
        <f>D36*(1+$B37)</f>
        <v>19.080489689668859</v>
      </c>
      <c r="G37">
        <f t="shared" si="1"/>
        <v>1.343</v>
      </c>
      <c r="H37">
        <f>IF(G37&lt;1,1,0)</f>
        <v>0</v>
      </c>
      <c r="L37" s="2"/>
      <c r="AR37">
        <f t="shared" ref="AR37" si="127">AR36*(1+$B37)</f>
        <v>2.378658832628016</v>
      </c>
      <c r="AT37">
        <f>AR37</f>
        <v>2.378658832628016</v>
      </c>
      <c r="AU37">
        <f>IF(AT37&lt;1,1,0)</f>
        <v>0</v>
      </c>
      <c r="BZ37">
        <f t="shared" ref="BZ37" si="128">BZ36*(1+$B37)</f>
        <v>3.0990879829720197</v>
      </c>
      <c r="CB37">
        <f>BZ37</f>
        <v>3.0990879829720197</v>
      </c>
      <c r="CC37">
        <f t="shared" si="24"/>
        <v>0</v>
      </c>
      <c r="CX37">
        <f t="shared" ref="CX37" si="129">CX36*(1+$B37)</f>
        <v>6.3979683145026618</v>
      </c>
      <c r="CZ37">
        <f>CX37</f>
        <v>6.3979683145026618</v>
      </c>
      <c r="DA37">
        <f t="shared" si="61"/>
        <v>0</v>
      </c>
      <c r="DK37">
        <f t="shared" ref="DK37" si="130">DK36*(1+$B37)</f>
        <v>11.832194775086197</v>
      </c>
      <c r="DM37">
        <f>DK37</f>
        <v>11.832194775086197</v>
      </c>
      <c r="DN37">
        <f t="shared" si="104"/>
        <v>0</v>
      </c>
    </row>
    <row r="38" spans="1:119" x14ac:dyDescent="0.15">
      <c r="D38" s="1"/>
    </row>
    <row r="39" spans="1:119" x14ac:dyDescent="0.15">
      <c r="A39" t="s">
        <v>0</v>
      </c>
      <c r="G39" t="s">
        <v>2</v>
      </c>
      <c r="H39">
        <f>SUM(H2:H37)</f>
        <v>12</v>
      </c>
      <c r="AT39" t="s">
        <v>2</v>
      </c>
      <c r="AU39">
        <f>SUM(AU6:AU37)</f>
        <v>8</v>
      </c>
      <c r="CB39" t="s">
        <v>2</v>
      </c>
      <c r="CC39">
        <f>SUM(CC11:CC37)</f>
        <v>4</v>
      </c>
      <c r="CZ39" t="s">
        <v>2</v>
      </c>
      <c r="DA39">
        <f>SUM(DA21:DA37)</f>
        <v>0</v>
      </c>
      <c r="DM39" t="s">
        <v>2</v>
      </c>
      <c r="DN39">
        <f>SUM(DN31:DN37)</f>
        <v>0</v>
      </c>
    </row>
    <row r="40" spans="1:119" x14ac:dyDescent="0.15">
      <c r="A40" t="s">
        <v>1</v>
      </c>
      <c r="G40" t="s">
        <v>3</v>
      </c>
      <c r="H40">
        <f>COUNT(H2:H37)</f>
        <v>36</v>
      </c>
      <c r="I40" s="1">
        <f>H39/H40</f>
        <v>0.33333333333333331</v>
      </c>
      <c r="AT40" t="s">
        <v>3</v>
      </c>
      <c r="AU40">
        <f>COUNT(AU6:AU37)</f>
        <v>32</v>
      </c>
      <c r="AV40" s="1">
        <f>AU39/AU40</f>
        <v>0.25</v>
      </c>
      <c r="CB40" t="s">
        <v>3</v>
      </c>
      <c r="CC40">
        <f>COUNT(CC11:CC37)</f>
        <v>27</v>
      </c>
      <c r="CD40" s="1">
        <f>CC39/CC40</f>
        <v>0.14814814814814814</v>
      </c>
      <c r="CZ40" t="s">
        <v>3</v>
      </c>
      <c r="DA40">
        <f>COUNT(DA21:DA37)</f>
        <v>17</v>
      </c>
      <c r="DB40" s="1">
        <f>DA39/DA40</f>
        <v>0</v>
      </c>
      <c r="DM40" t="s">
        <v>3</v>
      </c>
      <c r="DN40">
        <f>COUNT(DN31:DN37)</f>
        <v>7</v>
      </c>
      <c r="DO40" s="1">
        <f>DN39/DN40</f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2022-05-10T06:14:23Z</dcterms:created>
  <dcterms:modified xsi:type="dcterms:W3CDTF">2024-01-23T07:21:18Z</dcterms:modified>
</cp:coreProperties>
</file>