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D2" i="1"/>
  <c r="E2" i="1" l="1"/>
  <c r="H2" i="1" s="1"/>
  <c r="F2" i="1" l="1"/>
  <c r="G2" i="1" s="1"/>
  <c r="D3" i="1" s="1"/>
  <c r="E3" i="1" l="1"/>
  <c r="H3" i="1" s="1"/>
  <c r="F3" i="1" l="1"/>
  <c r="G3" i="1" s="1"/>
  <c r="D4" i="1" s="1"/>
  <c r="E4" i="1" l="1"/>
  <c r="H4" i="1" s="1"/>
  <c r="F4" i="1" l="1"/>
  <c r="G4" i="1" s="1"/>
  <c r="D5" i="1" s="1"/>
  <c r="E5" i="1" l="1"/>
  <c r="H5" i="1" s="1"/>
  <c r="F5" i="1"/>
  <c r="G5" i="1" s="1"/>
  <c r="D6" i="1" s="1"/>
  <c r="E6" i="1" l="1"/>
  <c r="H6" i="1" s="1"/>
  <c r="F6" i="1" l="1"/>
  <c r="G6" i="1" s="1"/>
  <c r="D7" i="1" s="1"/>
  <c r="E7" i="1" l="1"/>
  <c r="H7" i="1" s="1"/>
  <c r="F7" i="1"/>
  <c r="G7" i="1" s="1"/>
  <c r="D8" i="1" s="1"/>
  <c r="E8" i="1" l="1"/>
  <c r="H8" i="1" s="1"/>
  <c r="F8" i="1" l="1"/>
  <c r="G8" i="1" s="1"/>
  <c r="D9" i="1" s="1"/>
  <c r="E9" i="1" l="1"/>
  <c r="H9" i="1" s="1"/>
  <c r="F9" i="1"/>
  <c r="G9" i="1" s="1"/>
  <c r="D10" i="1" s="1"/>
  <c r="E10" i="1" l="1"/>
  <c r="H10" i="1" s="1"/>
  <c r="F10" i="1" l="1"/>
  <c r="G10" i="1" s="1"/>
  <c r="D11" i="1" s="1"/>
  <c r="E11" i="1" l="1"/>
  <c r="H11" i="1" s="1"/>
  <c r="F11" i="1"/>
  <c r="G11" i="1" s="1"/>
  <c r="D12" i="1" s="1"/>
  <c r="E12" i="1" l="1"/>
  <c r="H12" i="1" s="1"/>
  <c r="F12" i="1" l="1"/>
  <c r="G12" i="1" s="1"/>
  <c r="D13" i="1" s="1"/>
  <c r="E13" i="1" l="1"/>
  <c r="H13" i="1" s="1"/>
  <c r="F13" i="1"/>
  <c r="G13" i="1" s="1"/>
  <c r="D14" i="1" s="1"/>
  <c r="E14" i="1" l="1"/>
  <c r="H14" i="1" s="1"/>
  <c r="F14" i="1" l="1"/>
  <c r="G14" i="1" s="1"/>
  <c r="D15" i="1" s="1"/>
  <c r="E15" i="1" l="1"/>
  <c r="H15" i="1" s="1"/>
  <c r="F15" i="1"/>
  <c r="G15" i="1" s="1"/>
  <c r="D16" i="1" s="1"/>
  <c r="E16" i="1" l="1"/>
  <c r="H16" i="1" s="1"/>
  <c r="F16" i="1" l="1"/>
  <c r="G16" i="1" s="1"/>
  <c r="D17" i="1" s="1"/>
  <c r="E17" i="1" l="1"/>
  <c r="H17" i="1" s="1"/>
  <c r="F17" i="1" l="1"/>
  <c r="G17" i="1" s="1"/>
  <c r="D18" i="1" s="1"/>
  <c r="F18" i="1" l="1"/>
  <c r="G18" i="1" s="1"/>
  <c r="D19" i="1" s="1"/>
  <c r="E18" i="1"/>
  <c r="H18" i="1" s="1"/>
  <c r="E19" i="1" l="1"/>
  <c r="H19" i="1" s="1"/>
  <c r="F19" i="1"/>
  <c r="G19" i="1" s="1"/>
  <c r="D20" i="1" s="1"/>
  <c r="E20" i="1" l="1"/>
  <c r="H20" i="1" s="1"/>
  <c r="F20" i="1" l="1"/>
  <c r="G20" i="1" s="1"/>
  <c r="D21" i="1" s="1"/>
  <c r="E21" i="1" l="1"/>
  <c r="H21" i="1" s="1"/>
  <c r="F21" i="1"/>
  <c r="G21" i="1" s="1"/>
  <c r="D22" i="1" s="1"/>
  <c r="E22" i="1" l="1"/>
  <c r="H22" i="1" s="1"/>
  <c r="F22" i="1" l="1"/>
  <c r="G22" i="1" s="1"/>
  <c r="D23" i="1" s="1"/>
  <c r="E23" i="1" l="1"/>
  <c r="H23" i="1" s="1"/>
  <c r="F23" i="1"/>
  <c r="G23" i="1" s="1"/>
  <c r="D24" i="1" s="1"/>
  <c r="E24" i="1" l="1"/>
  <c r="H24" i="1" s="1"/>
  <c r="F24" i="1" l="1"/>
  <c r="G24" i="1" s="1"/>
  <c r="D25" i="1" s="1"/>
  <c r="E25" i="1" l="1"/>
  <c r="H25" i="1" s="1"/>
  <c r="F25" i="1"/>
  <c r="G25" i="1" s="1"/>
  <c r="D26" i="1" s="1"/>
  <c r="E26" i="1" l="1"/>
  <c r="H26" i="1" s="1"/>
  <c r="F26" i="1" l="1"/>
  <c r="G26" i="1" s="1"/>
  <c r="D27" i="1" s="1"/>
  <c r="E27" i="1" l="1"/>
  <c r="H27" i="1" s="1"/>
  <c r="F27" i="1"/>
  <c r="G27" i="1" s="1"/>
  <c r="D28" i="1" s="1"/>
  <c r="E28" i="1" l="1"/>
  <c r="H28" i="1" s="1"/>
  <c r="F28" i="1" l="1"/>
  <c r="G28" i="1" s="1"/>
  <c r="D29" i="1" s="1"/>
  <c r="E29" i="1" l="1"/>
  <c r="H29" i="1" s="1"/>
  <c r="F29" i="1"/>
  <c r="G29" i="1" s="1"/>
  <c r="D30" i="1" s="1"/>
  <c r="E30" i="1" l="1"/>
  <c r="H30" i="1" s="1"/>
  <c r="F30" i="1" l="1"/>
  <c r="G30" i="1" s="1"/>
  <c r="D31" i="1" s="1"/>
  <c r="E31" i="1" l="1"/>
  <c r="H31" i="1" s="1"/>
  <c r="F31" i="1" l="1"/>
  <c r="G31" i="1" s="1"/>
  <c r="D32" i="1" s="1"/>
  <c r="E32" i="1" l="1"/>
  <c r="H32" i="1" s="1"/>
  <c r="F32" i="1"/>
  <c r="G32" i="1" s="1"/>
  <c r="D33" i="1" s="1"/>
  <c r="E33" i="1" l="1"/>
  <c r="H33" i="1" s="1"/>
  <c r="F33" i="1" l="1"/>
  <c r="G33" i="1" s="1"/>
  <c r="D34" i="1" s="1"/>
  <c r="E34" i="1" l="1"/>
  <c r="H34" i="1" s="1"/>
  <c r="F34" i="1"/>
  <c r="G34" i="1" s="1"/>
  <c r="D35" i="1" s="1"/>
  <c r="E35" i="1" l="1"/>
  <c r="H35" i="1" s="1"/>
  <c r="F35" i="1" l="1"/>
  <c r="G35" i="1" s="1"/>
</calcChain>
</file>

<file path=xl/sharedStrings.xml><?xml version="1.0" encoding="utf-8"?>
<sst xmlns="http://schemas.openxmlformats.org/spreadsheetml/2006/main" count="6" uniqueCount="6">
  <si>
    <t>←リターン</t>
    <phoneticPr fontId="1"/>
  </si>
  <si>
    <t>年初資産額</t>
    <rPh sb="0" eb="5">
      <t>ネンショシサンガク</t>
    </rPh>
    <phoneticPr fontId="1"/>
  </si>
  <si>
    <t>取り崩し額</t>
    <rPh sb="0" eb="1">
      <t>ト</t>
    </rPh>
    <rPh sb="2" eb="3">
      <t>クズ</t>
    </rPh>
    <rPh sb="4" eb="5">
      <t>ガク</t>
    </rPh>
    <phoneticPr fontId="1"/>
  </si>
  <si>
    <t>取り崩し後</t>
    <rPh sb="0" eb="1">
      <t>ト</t>
    </rPh>
    <rPh sb="2" eb="3">
      <t>クズ</t>
    </rPh>
    <rPh sb="4" eb="5">
      <t>ゴ</t>
    </rPh>
    <phoneticPr fontId="1"/>
  </si>
  <si>
    <t>年末資産額</t>
    <rPh sb="0" eb="2">
      <t>ネンマツ</t>
    </rPh>
    <rPh sb="2" eb="5">
      <t>シサンガク</t>
    </rPh>
    <phoneticPr fontId="1"/>
  </si>
  <si>
    <t>←初期投資額</t>
    <rPh sb="1" eb="3">
      <t>ショキ</t>
    </rPh>
    <rPh sb="3" eb="5">
      <t>トウシ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</si>
</sst>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15"/>
  <cols>
    <col min="3" max="3" width="2" customWidth="1"/>
    <col min="4" max="4" width="10" customWidth="1"/>
  </cols>
  <sheetData>
    <row r="1" spans="1:12" x14ac:dyDescent="0.15">
      <c r="A1" s="1">
        <v>3.5999999999999997E-2</v>
      </c>
      <c r="B1" t="s">
        <v>0</v>
      </c>
      <c r="D1" t="s">
        <v>1</v>
      </c>
      <c r="E1" t="s">
        <v>2</v>
      </c>
      <c r="F1" t="s">
        <v>3</v>
      </c>
      <c r="G1" t="s">
        <v>4</v>
      </c>
      <c r="I1">
        <v>1700</v>
      </c>
      <c r="J1" t="s">
        <v>5</v>
      </c>
    </row>
    <row r="2" spans="1:12" x14ac:dyDescent="0.15">
      <c r="A2">
        <v>1988</v>
      </c>
      <c r="B2" s="2">
        <v>0.28100000000000003</v>
      </c>
      <c r="D2" s="3">
        <f>I1</f>
        <v>1700</v>
      </c>
      <c r="E2" s="3">
        <f>D2*$A$1</f>
        <v>61.199999999999996</v>
      </c>
      <c r="F2" s="3">
        <f>D2-E2</f>
        <v>1638.8</v>
      </c>
      <c r="G2" s="3">
        <f>F2*(1+B2)</f>
        <v>2099.3028000000004</v>
      </c>
      <c r="H2" s="4">
        <f>ROUNDDOWN(E2/12,1)</f>
        <v>5.0999999999999996</v>
      </c>
    </row>
    <row r="3" spans="1:12" x14ac:dyDescent="0.15">
      <c r="A3">
        <f t="shared" ref="A3:A34" si="0">A2+1</f>
        <v>1989</v>
      </c>
      <c r="B3" s="2">
        <v>0.35299999999999998</v>
      </c>
      <c r="D3" s="3">
        <f>G2</f>
        <v>2099.3028000000004</v>
      </c>
      <c r="E3" s="3">
        <f t="shared" ref="E3:E35" si="1">D3*$A$1</f>
        <v>75.574900800000009</v>
      </c>
      <c r="F3" s="3">
        <f t="shared" ref="F3:F35" si="2">D3-E3</f>
        <v>2023.7278992000004</v>
      </c>
      <c r="G3" s="3">
        <f t="shared" ref="G3:G35" si="3">F3*(1+B3)</f>
        <v>2738.1038476176004</v>
      </c>
      <c r="H3" s="4">
        <f t="shared" ref="H3:H35" si="4">ROUNDDOWN(E3/12,1)</f>
        <v>6.2</v>
      </c>
      <c r="J3" s="3"/>
      <c r="K3" s="3"/>
      <c r="L3" s="3"/>
    </row>
    <row r="4" spans="1:12" x14ac:dyDescent="0.15">
      <c r="A4">
        <f t="shared" si="0"/>
        <v>1990</v>
      </c>
      <c r="B4" s="2">
        <v>-0.21099999999999999</v>
      </c>
      <c r="D4" s="3">
        <f t="shared" ref="D4:D35" si="5">G3</f>
        <v>2738.1038476176004</v>
      </c>
      <c r="E4" s="3">
        <f t="shared" si="1"/>
        <v>98.571738514233601</v>
      </c>
      <c r="F4" s="3">
        <f t="shared" si="2"/>
        <v>2639.532109103367</v>
      </c>
      <c r="G4" s="3">
        <f t="shared" si="3"/>
        <v>2082.5908340825567</v>
      </c>
      <c r="H4" s="4">
        <f t="shared" si="4"/>
        <v>8.1999999999999993</v>
      </c>
      <c r="J4" s="3"/>
      <c r="K4" s="3"/>
      <c r="L4" s="3"/>
    </row>
    <row r="5" spans="1:12" x14ac:dyDescent="0.15">
      <c r="A5">
        <f t="shared" si="0"/>
        <v>1991</v>
      </c>
      <c r="B5" s="2">
        <v>0.10199999999999999</v>
      </c>
      <c r="D5" s="3">
        <f t="shared" si="5"/>
        <v>2082.5908340825567</v>
      </c>
      <c r="E5" s="3">
        <f t="shared" si="1"/>
        <v>74.973270026972031</v>
      </c>
      <c r="F5" s="3">
        <f t="shared" si="2"/>
        <v>2007.6175640555848</v>
      </c>
      <c r="G5" s="3">
        <f t="shared" si="3"/>
        <v>2212.3945555892547</v>
      </c>
      <c r="H5" s="4">
        <f t="shared" si="4"/>
        <v>6.2</v>
      </c>
      <c r="J5" s="3"/>
      <c r="K5" s="3"/>
      <c r="L5" s="3"/>
    </row>
    <row r="6" spans="1:12" x14ac:dyDescent="0.15">
      <c r="A6">
        <f t="shared" si="0"/>
        <v>1992</v>
      </c>
      <c r="B6" s="2">
        <v>-4.2000000000000003E-2</v>
      </c>
      <c r="D6" s="3">
        <f t="shared" si="5"/>
        <v>2212.3945555892547</v>
      </c>
      <c r="E6" s="3">
        <f t="shared" si="1"/>
        <v>79.646204001213164</v>
      </c>
      <c r="F6" s="3">
        <f t="shared" si="2"/>
        <v>2132.7483515880413</v>
      </c>
      <c r="G6" s="3">
        <f t="shared" si="3"/>
        <v>2043.1729208213435</v>
      </c>
      <c r="H6" s="4">
        <f t="shared" si="4"/>
        <v>6.6</v>
      </c>
      <c r="J6" s="3"/>
      <c r="K6" s="3"/>
      <c r="L6" s="3"/>
    </row>
    <row r="7" spans="1:12" x14ac:dyDescent="0.15">
      <c r="A7">
        <f t="shared" si="0"/>
        <v>1993</v>
      </c>
      <c r="B7" s="2">
        <v>0.11700000000000001</v>
      </c>
      <c r="D7" s="3">
        <f t="shared" si="5"/>
        <v>2043.1729208213435</v>
      </c>
      <c r="E7" s="3">
        <f t="shared" si="1"/>
        <v>73.554225149568367</v>
      </c>
      <c r="F7" s="3">
        <f t="shared" si="2"/>
        <v>1969.6186956717752</v>
      </c>
      <c r="G7" s="3">
        <f t="shared" si="3"/>
        <v>2200.0640830653729</v>
      </c>
      <c r="H7" s="4">
        <f t="shared" si="4"/>
        <v>6.1</v>
      </c>
      <c r="J7" s="3"/>
      <c r="K7" s="3"/>
      <c r="L7" s="3"/>
    </row>
    <row r="8" spans="1:12" x14ac:dyDescent="0.15">
      <c r="A8">
        <f t="shared" si="0"/>
        <v>1994</v>
      </c>
      <c r="B8" s="2">
        <v>-6.3E-2</v>
      </c>
      <c r="D8" s="3">
        <f t="shared" si="5"/>
        <v>2200.0640830653729</v>
      </c>
      <c r="E8" s="3">
        <f t="shared" si="1"/>
        <v>79.202306990353421</v>
      </c>
      <c r="F8" s="3">
        <f t="shared" si="2"/>
        <v>2120.8617760750194</v>
      </c>
      <c r="G8" s="3">
        <f t="shared" si="3"/>
        <v>1987.2474841822932</v>
      </c>
      <c r="H8" s="4">
        <f t="shared" si="4"/>
        <v>6.6</v>
      </c>
      <c r="J8" s="3"/>
      <c r="K8" s="3"/>
      <c r="L8" s="3"/>
    </row>
    <row r="9" spans="1:12" x14ac:dyDescent="0.15">
      <c r="A9">
        <f t="shared" si="0"/>
        <v>1995</v>
      </c>
      <c r="B9" s="2">
        <v>0.24099999999999999</v>
      </c>
      <c r="D9" s="3">
        <f t="shared" si="5"/>
        <v>1987.2474841822932</v>
      </c>
      <c r="E9" s="3">
        <f t="shared" si="1"/>
        <v>71.54090943056255</v>
      </c>
      <c r="F9" s="3">
        <f t="shared" si="2"/>
        <v>1915.7065747517306</v>
      </c>
      <c r="G9" s="3">
        <f t="shared" si="3"/>
        <v>2377.3918592668979</v>
      </c>
      <c r="H9" s="4">
        <f t="shared" si="4"/>
        <v>5.9</v>
      </c>
      <c r="J9" s="3"/>
      <c r="K9" s="3"/>
      <c r="L9" s="3"/>
    </row>
    <row r="10" spans="1:12" x14ac:dyDescent="0.15">
      <c r="A10">
        <f t="shared" si="0"/>
        <v>1996</v>
      </c>
      <c r="B10" s="2">
        <v>0.26800000000000002</v>
      </c>
      <c r="D10" s="3">
        <f t="shared" si="5"/>
        <v>2377.3918592668979</v>
      </c>
      <c r="E10" s="3">
        <f t="shared" si="1"/>
        <v>85.58610693360832</v>
      </c>
      <c r="F10" s="3">
        <f t="shared" si="2"/>
        <v>2291.8057523332895</v>
      </c>
      <c r="G10" s="3">
        <f t="shared" si="3"/>
        <v>2906.009693958611</v>
      </c>
      <c r="H10" s="4">
        <f t="shared" si="4"/>
        <v>7.1</v>
      </c>
      <c r="J10" s="3"/>
      <c r="K10" s="3"/>
      <c r="L10" s="3"/>
    </row>
    <row r="11" spans="1:12" x14ac:dyDescent="0.15">
      <c r="A11">
        <f t="shared" si="0"/>
        <v>1997</v>
      </c>
      <c r="B11" s="2">
        <v>0.29599999999999999</v>
      </c>
      <c r="D11" s="3">
        <f t="shared" si="5"/>
        <v>2906.009693958611</v>
      </c>
      <c r="E11" s="3">
        <f t="shared" si="1"/>
        <v>104.61634898250999</v>
      </c>
      <c r="F11" s="3">
        <f t="shared" si="2"/>
        <v>2801.3933449761012</v>
      </c>
      <c r="G11" s="3">
        <f t="shared" si="3"/>
        <v>3630.6057750890272</v>
      </c>
      <c r="H11" s="4">
        <f t="shared" si="4"/>
        <v>8.6999999999999993</v>
      </c>
      <c r="J11" s="3"/>
      <c r="K11" s="3"/>
      <c r="L11" s="3"/>
    </row>
    <row r="12" spans="1:12" x14ac:dyDescent="0.15">
      <c r="A12">
        <f t="shared" si="0"/>
        <v>1998</v>
      </c>
      <c r="B12" s="2">
        <v>0.06</v>
      </c>
      <c r="D12" s="3">
        <f t="shared" si="5"/>
        <v>3630.6057750890272</v>
      </c>
      <c r="E12" s="3">
        <f t="shared" si="1"/>
        <v>130.70180790320498</v>
      </c>
      <c r="F12" s="3">
        <f t="shared" si="2"/>
        <v>3499.9039671858222</v>
      </c>
      <c r="G12" s="3">
        <f t="shared" si="3"/>
        <v>3709.8982052169717</v>
      </c>
      <c r="H12" s="4">
        <f t="shared" si="4"/>
        <v>10.8</v>
      </c>
      <c r="J12" s="3"/>
      <c r="K12" s="3"/>
      <c r="L12" s="3"/>
    </row>
    <row r="13" spans="1:12" x14ac:dyDescent="0.15">
      <c r="A13">
        <f t="shared" si="0"/>
        <v>1999</v>
      </c>
      <c r="B13" s="2">
        <v>0.14199999999999999</v>
      </c>
      <c r="D13" s="3">
        <f t="shared" si="5"/>
        <v>3709.8982052169717</v>
      </c>
      <c r="E13" s="3">
        <f t="shared" si="1"/>
        <v>133.55633538781098</v>
      </c>
      <c r="F13" s="3">
        <f t="shared" si="2"/>
        <v>3576.3418698291607</v>
      </c>
      <c r="G13" s="3">
        <f t="shared" si="3"/>
        <v>4084.1824153449011</v>
      </c>
      <c r="H13" s="4">
        <f t="shared" si="4"/>
        <v>11.1</v>
      </c>
      <c r="J13" s="3"/>
      <c r="K13" s="3"/>
      <c r="L13" s="3"/>
    </row>
    <row r="14" spans="1:12" x14ac:dyDescent="0.15">
      <c r="A14">
        <f t="shared" si="0"/>
        <v>2000</v>
      </c>
      <c r="B14" s="2">
        <v>-3.5999999999999997E-2</v>
      </c>
      <c r="D14" s="3">
        <f t="shared" si="5"/>
        <v>4084.1824153449011</v>
      </c>
      <c r="E14" s="3">
        <f t="shared" si="1"/>
        <v>147.03056695241642</v>
      </c>
      <c r="F14" s="3">
        <f t="shared" si="2"/>
        <v>3937.1518483924847</v>
      </c>
      <c r="G14" s="3">
        <f t="shared" si="3"/>
        <v>3795.4143818503553</v>
      </c>
      <c r="H14" s="4">
        <f t="shared" si="4"/>
        <v>12.2</v>
      </c>
      <c r="J14" s="3"/>
      <c r="K14" s="3"/>
      <c r="L14" s="3"/>
    </row>
    <row r="15" spans="1:12" x14ac:dyDescent="0.15">
      <c r="A15">
        <f t="shared" si="0"/>
        <v>2001</v>
      </c>
      <c r="B15" s="2">
        <v>-3.2000000000000001E-2</v>
      </c>
      <c r="D15" s="3">
        <f t="shared" si="5"/>
        <v>3795.4143818503553</v>
      </c>
      <c r="E15" s="3">
        <f t="shared" si="1"/>
        <v>136.63491774661279</v>
      </c>
      <c r="F15" s="3">
        <f t="shared" si="2"/>
        <v>3658.7794641037426</v>
      </c>
      <c r="G15" s="3">
        <f t="shared" si="3"/>
        <v>3541.6985212524228</v>
      </c>
      <c r="H15" s="4">
        <f t="shared" si="4"/>
        <v>11.3</v>
      </c>
      <c r="J15" s="3"/>
      <c r="K15" s="3"/>
      <c r="L15" s="3"/>
    </row>
    <row r="16" spans="1:12" x14ac:dyDescent="0.15">
      <c r="A16">
        <f t="shared" si="0"/>
        <v>2002</v>
      </c>
      <c r="B16" s="2">
        <v>-0.29599999999999999</v>
      </c>
      <c r="D16" s="3">
        <f t="shared" si="5"/>
        <v>3541.6985212524228</v>
      </c>
      <c r="E16" s="3">
        <f t="shared" si="1"/>
        <v>127.50114676508721</v>
      </c>
      <c r="F16" s="3">
        <f t="shared" si="2"/>
        <v>3414.1973744873358</v>
      </c>
      <c r="G16" s="3">
        <f t="shared" si="3"/>
        <v>2403.5949516390842</v>
      </c>
      <c r="H16" s="4">
        <f t="shared" si="4"/>
        <v>10.6</v>
      </c>
      <c r="J16" s="3"/>
      <c r="K16" s="3"/>
      <c r="L16" s="3"/>
    </row>
    <row r="17" spans="1:14" x14ac:dyDescent="0.15">
      <c r="A17">
        <f t="shared" si="0"/>
        <v>2003</v>
      </c>
      <c r="B17" s="2">
        <v>0.217</v>
      </c>
      <c r="D17" s="3">
        <f t="shared" si="5"/>
        <v>2403.5949516390842</v>
      </c>
      <c r="E17" s="3">
        <f t="shared" si="1"/>
        <v>86.529418259007031</v>
      </c>
      <c r="F17" s="3">
        <f t="shared" si="2"/>
        <v>2317.0655333800773</v>
      </c>
      <c r="G17" s="3">
        <f t="shared" si="3"/>
        <v>2819.8687541235545</v>
      </c>
      <c r="H17" s="4">
        <f t="shared" si="4"/>
        <v>7.2</v>
      </c>
      <c r="J17" s="3"/>
      <c r="K17" s="3"/>
      <c r="L17" s="3"/>
    </row>
    <row r="18" spans="1:14" x14ac:dyDescent="0.15">
      <c r="A18">
        <f t="shared" si="0"/>
        <v>2004</v>
      </c>
      <c r="B18" s="2">
        <v>0.104</v>
      </c>
      <c r="D18" s="3">
        <f t="shared" si="5"/>
        <v>2819.8687541235545</v>
      </c>
      <c r="E18" s="3">
        <f t="shared" si="1"/>
        <v>101.51527514844796</v>
      </c>
      <c r="F18" s="3">
        <f t="shared" si="2"/>
        <v>2718.3534789751066</v>
      </c>
      <c r="G18" s="3">
        <f t="shared" si="3"/>
        <v>3001.062240788518</v>
      </c>
      <c r="H18" s="4">
        <f t="shared" si="4"/>
        <v>8.4</v>
      </c>
      <c r="J18" s="3"/>
      <c r="K18" s="3"/>
      <c r="L18" s="3"/>
    </row>
    <row r="19" spans="1:14" x14ac:dyDescent="0.15">
      <c r="A19">
        <f t="shared" si="0"/>
        <v>2005</v>
      </c>
      <c r="B19" s="2">
        <v>0.28299999999999997</v>
      </c>
      <c r="D19" s="3">
        <f t="shared" si="5"/>
        <v>3001.062240788518</v>
      </c>
      <c r="E19" s="3">
        <f t="shared" si="1"/>
        <v>108.03824066838663</v>
      </c>
      <c r="F19" s="3">
        <f t="shared" si="2"/>
        <v>2893.0240001201314</v>
      </c>
      <c r="G19" s="3">
        <f t="shared" si="3"/>
        <v>3711.7497921541285</v>
      </c>
      <c r="H19" s="4">
        <f t="shared" si="4"/>
        <v>9</v>
      </c>
      <c r="J19" s="3"/>
      <c r="K19" s="3"/>
      <c r="L19" s="3"/>
    </row>
    <row r="20" spans="1:14" x14ac:dyDescent="0.15">
      <c r="A20">
        <f t="shared" si="0"/>
        <v>2006</v>
      </c>
      <c r="B20" s="2">
        <v>0.22600000000000001</v>
      </c>
      <c r="D20" s="3">
        <f t="shared" si="5"/>
        <v>3711.7497921541285</v>
      </c>
      <c r="E20" s="3">
        <f t="shared" si="1"/>
        <v>133.62299251754862</v>
      </c>
      <c r="F20" s="3">
        <f t="shared" si="2"/>
        <v>3578.12679963658</v>
      </c>
      <c r="G20" s="3">
        <f t="shared" si="3"/>
        <v>4386.7834563544466</v>
      </c>
      <c r="H20" s="4">
        <f t="shared" si="4"/>
        <v>11.1</v>
      </c>
      <c r="J20" s="3"/>
      <c r="K20" s="3"/>
      <c r="L20" s="3"/>
    </row>
    <row r="21" spans="1:14" x14ac:dyDescent="0.15">
      <c r="A21">
        <f t="shared" si="0"/>
        <v>2007</v>
      </c>
      <c r="B21" s="2">
        <v>5.0999999999999997E-2</v>
      </c>
      <c r="D21" s="3">
        <f t="shared" si="5"/>
        <v>4386.7834563544466</v>
      </c>
      <c r="E21" s="3">
        <f t="shared" si="1"/>
        <v>157.92420442876008</v>
      </c>
      <c r="F21" s="3">
        <f t="shared" si="2"/>
        <v>4228.8592519256863</v>
      </c>
      <c r="G21" s="3">
        <f t="shared" si="3"/>
        <v>4444.5310737738964</v>
      </c>
      <c r="H21" s="4">
        <f t="shared" si="4"/>
        <v>13.1</v>
      </c>
      <c r="J21" s="3"/>
      <c r="K21" s="3"/>
      <c r="L21" s="3"/>
    </row>
    <row r="22" spans="1:14" x14ac:dyDescent="0.15">
      <c r="A22">
        <f t="shared" si="0"/>
        <v>2008</v>
      </c>
      <c r="B22" s="2">
        <v>-0.52900000000000003</v>
      </c>
      <c r="D22" s="3">
        <f t="shared" si="5"/>
        <v>4444.5310737738964</v>
      </c>
      <c r="E22" s="3">
        <f t="shared" si="1"/>
        <v>160.00311865586025</v>
      </c>
      <c r="F22" s="3">
        <f t="shared" si="2"/>
        <v>4284.5279551180365</v>
      </c>
      <c r="G22" s="3">
        <f t="shared" si="3"/>
        <v>2018.0126668605951</v>
      </c>
      <c r="H22" s="4">
        <f t="shared" si="4"/>
        <v>13.3</v>
      </c>
      <c r="J22" s="3"/>
      <c r="K22" s="3"/>
      <c r="L22" s="3"/>
      <c r="N22" s="3"/>
    </row>
    <row r="23" spans="1:14" x14ac:dyDescent="0.15">
      <c r="A23">
        <f t="shared" si="0"/>
        <v>2009</v>
      </c>
      <c r="B23" s="2">
        <v>0.39600000000000002</v>
      </c>
      <c r="D23" s="3">
        <f t="shared" si="5"/>
        <v>2018.0126668605951</v>
      </c>
      <c r="E23" s="3">
        <f t="shared" si="1"/>
        <v>72.648456006981419</v>
      </c>
      <c r="F23" s="3">
        <f t="shared" si="2"/>
        <v>1945.3642108536137</v>
      </c>
      <c r="G23" s="3">
        <f t="shared" si="3"/>
        <v>2715.7284383516444</v>
      </c>
      <c r="H23" s="4">
        <f t="shared" si="4"/>
        <v>6</v>
      </c>
      <c r="J23" s="3"/>
      <c r="K23" s="3"/>
      <c r="L23" s="3"/>
    </row>
    <row r="24" spans="1:14" x14ac:dyDescent="0.15">
      <c r="A24">
        <f t="shared" si="0"/>
        <v>2010</v>
      </c>
      <c r="B24" s="2">
        <v>-1.2E-2</v>
      </c>
      <c r="D24" s="3">
        <f t="shared" si="5"/>
        <v>2715.7284383516444</v>
      </c>
      <c r="E24" s="3">
        <f t="shared" si="1"/>
        <v>97.766223780659189</v>
      </c>
      <c r="F24" s="3">
        <f t="shared" si="2"/>
        <v>2617.962214570985</v>
      </c>
      <c r="G24" s="3">
        <f t="shared" si="3"/>
        <v>2586.5466679961332</v>
      </c>
      <c r="H24" s="4">
        <f t="shared" si="4"/>
        <v>8.1</v>
      </c>
      <c r="J24" s="3"/>
      <c r="K24" s="3"/>
      <c r="L24" s="3"/>
    </row>
    <row r="25" spans="1:14" x14ac:dyDescent="0.15">
      <c r="A25">
        <f t="shared" si="0"/>
        <v>2011</v>
      </c>
      <c r="B25" s="2">
        <v>-0.11799999999999999</v>
      </c>
      <c r="D25" s="3">
        <f t="shared" si="5"/>
        <v>2586.5466679961332</v>
      </c>
      <c r="E25" s="3">
        <f t="shared" si="1"/>
        <v>93.115680047860792</v>
      </c>
      <c r="F25" s="3">
        <f t="shared" si="2"/>
        <v>2493.4309879482726</v>
      </c>
      <c r="G25" s="3">
        <f t="shared" si="3"/>
        <v>2199.2061313703766</v>
      </c>
      <c r="H25" s="4">
        <f t="shared" si="4"/>
        <v>7.7</v>
      </c>
      <c r="J25" s="3"/>
      <c r="K25" s="3"/>
      <c r="L25" s="3"/>
    </row>
    <row r="26" spans="1:14" x14ac:dyDescent="0.15">
      <c r="A26">
        <f t="shared" si="0"/>
        <v>2012</v>
      </c>
      <c r="B26" s="2">
        <v>0.317</v>
      </c>
      <c r="D26" s="3">
        <f t="shared" si="5"/>
        <v>2199.2061313703766</v>
      </c>
      <c r="E26" s="3">
        <f t="shared" si="1"/>
        <v>79.171420729333548</v>
      </c>
      <c r="F26" s="3">
        <f t="shared" si="2"/>
        <v>2120.0347106410431</v>
      </c>
      <c r="G26" s="3">
        <f t="shared" si="3"/>
        <v>2792.0857139142536</v>
      </c>
      <c r="H26" s="4">
        <f t="shared" si="4"/>
        <v>6.5</v>
      </c>
      <c r="J26" s="3"/>
      <c r="K26" s="3"/>
      <c r="L26" s="3"/>
    </row>
    <row r="27" spans="1:14" x14ac:dyDescent="0.15">
      <c r="A27">
        <f t="shared" si="0"/>
        <v>2013</v>
      </c>
      <c r="B27" s="2">
        <v>0.499</v>
      </c>
      <c r="D27" s="3">
        <f t="shared" si="5"/>
        <v>2792.0857139142536</v>
      </c>
      <c r="E27" s="3">
        <f t="shared" si="1"/>
        <v>100.51508570091312</v>
      </c>
      <c r="F27" s="3">
        <f t="shared" si="2"/>
        <v>2691.5706282133406</v>
      </c>
      <c r="G27" s="3">
        <f t="shared" si="3"/>
        <v>4034.6643716917979</v>
      </c>
      <c r="H27" s="4">
        <f t="shared" si="4"/>
        <v>8.3000000000000007</v>
      </c>
      <c r="J27" s="3"/>
      <c r="K27" s="3"/>
      <c r="L27" s="3"/>
    </row>
    <row r="28" spans="1:14" x14ac:dyDescent="0.15">
      <c r="A28">
        <f t="shared" si="0"/>
        <v>2014</v>
      </c>
      <c r="B28" s="2">
        <v>0.2</v>
      </c>
      <c r="D28" s="3">
        <f t="shared" si="5"/>
        <v>4034.6643716917979</v>
      </c>
      <c r="E28" s="3">
        <f t="shared" si="1"/>
        <v>145.24791738090471</v>
      </c>
      <c r="F28" s="3">
        <f t="shared" si="2"/>
        <v>3889.4164543108932</v>
      </c>
      <c r="G28" s="3">
        <f t="shared" si="3"/>
        <v>4667.2997451730716</v>
      </c>
      <c r="H28" s="4">
        <f t="shared" si="4"/>
        <v>12.1</v>
      </c>
      <c r="J28" s="3"/>
      <c r="K28" s="3"/>
      <c r="L28" s="3"/>
    </row>
    <row r="29" spans="1:14" x14ac:dyDescent="0.15">
      <c r="A29">
        <f t="shared" si="0"/>
        <v>2015</v>
      </c>
      <c r="B29" s="2">
        <v>-2.1000000000000001E-2</v>
      </c>
      <c r="D29" s="3">
        <f t="shared" si="5"/>
        <v>4667.2997451730716</v>
      </c>
      <c r="E29" s="3">
        <f t="shared" si="1"/>
        <v>168.02279082623056</v>
      </c>
      <c r="F29" s="3">
        <f t="shared" si="2"/>
        <v>4499.2769543468412</v>
      </c>
      <c r="G29" s="3">
        <f t="shared" si="3"/>
        <v>4404.7921383055573</v>
      </c>
      <c r="H29" s="4">
        <f t="shared" si="4"/>
        <v>14</v>
      </c>
      <c r="J29" s="3"/>
      <c r="K29" s="3"/>
      <c r="L29" s="3"/>
    </row>
    <row r="30" spans="1:14" x14ac:dyDescent="0.15">
      <c r="A30">
        <f t="shared" si="0"/>
        <v>2016</v>
      </c>
      <c r="B30" s="2">
        <v>5.5E-2</v>
      </c>
      <c r="D30" s="3">
        <f t="shared" si="5"/>
        <v>4404.7921383055573</v>
      </c>
      <c r="E30" s="3">
        <f t="shared" si="1"/>
        <v>158.57251697900006</v>
      </c>
      <c r="F30" s="3">
        <f t="shared" si="2"/>
        <v>4246.219621326557</v>
      </c>
      <c r="G30" s="3">
        <f t="shared" si="3"/>
        <v>4479.7617004995172</v>
      </c>
      <c r="H30" s="4">
        <f t="shared" si="4"/>
        <v>13.2</v>
      </c>
      <c r="J30" s="3"/>
      <c r="K30" s="3"/>
      <c r="L30" s="3"/>
    </row>
    <row r="31" spans="1:14" x14ac:dyDescent="0.15">
      <c r="A31">
        <f t="shared" si="0"/>
        <v>2017</v>
      </c>
      <c r="B31" s="2">
        <v>0.2</v>
      </c>
      <c r="D31" s="3">
        <f t="shared" si="5"/>
        <v>4479.7617004995172</v>
      </c>
      <c r="E31" s="3">
        <f t="shared" si="1"/>
        <v>161.27142121798261</v>
      </c>
      <c r="F31" s="3">
        <f t="shared" si="2"/>
        <v>4318.4902792815346</v>
      </c>
      <c r="G31" s="3">
        <f t="shared" si="3"/>
        <v>5182.188335137841</v>
      </c>
      <c r="H31" s="4">
        <f t="shared" si="4"/>
        <v>13.4</v>
      </c>
      <c r="J31" s="3"/>
      <c r="K31" s="3"/>
      <c r="L31" s="3"/>
    </row>
    <row r="32" spans="1:14" x14ac:dyDescent="0.15">
      <c r="A32">
        <f t="shared" si="0"/>
        <v>2018</v>
      </c>
      <c r="B32" s="2">
        <v>-0.124</v>
      </c>
      <c r="D32" s="3">
        <f t="shared" si="5"/>
        <v>5182.188335137841</v>
      </c>
      <c r="E32" s="3">
        <f t="shared" si="1"/>
        <v>186.55878006496226</v>
      </c>
      <c r="F32" s="3">
        <f t="shared" si="2"/>
        <v>4995.6295550728792</v>
      </c>
      <c r="G32" s="3">
        <f t="shared" si="3"/>
        <v>4376.1714902438425</v>
      </c>
      <c r="H32" s="4">
        <f t="shared" si="4"/>
        <v>15.5</v>
      </c>
      <c r="J32" s="3"/>
      <c r="K32" s="3"/>
      <c r="L32" s="3"/>
    </row>
    <row r="33" spans="1:14" x14ac:dyDescent="0.15">
      <c r="A33">
        <f t="shared" si="0"/>
        <v>2019</v>
      </c>
      <c r="B33" s="2">
        <v>0.28599999999999998</v>
      </c>
      <c r="D33" s="3">
        <f t="shared" si="5"/>
        <v>4376.1714902438425</v>
      </c>
      <c r="E33" s="3">
        <f t="shared" si="1"/>
        <v>157.54217364877832</v>
      </c>
      <c r="F33" s="3">
        <f t="shared" si="2"/>
        <v>4218.6293165950647</v>
      </c>
      <c r="G33" s="3">
        <f t="shared" si="3"/>
        <v>5425.1573011412529</v>
      </c>
      <c r="H33" s="4">
        <f t="shared" si="4"/>
        <v>13.1</v>
      </c>
      <c r="J33" s="3"/>
      <c r="K33" s="3"/>
      <c r="L33" s="3"/>
    </row>
    <row r="34" spans="1:14" x14ac:dyDescent="0.15">
      <c r="A34">
        <f t="shared" si="0"/>
        <v>2020</v>
      </c>
      <c r="B34" s="2">
        <v>0.11199999999999999</v>
      </c>
      <c r="D34" s="3">
        <f t="shared" si="5"/>
        <v>5425.1573011412529</v>
      </c>
      <c r="E34" s="3">
        <f t="shared" si="1"/>
        <v>195.30566284108508</v>
      </c>
      <c r="F34" s="3">
        <f t="shared" si="2"/>
        <v>5229.8516383001679</v>
      </c>
      <c r="G34" s="3">
        <f t="shared" si="3"/>
        <v>5815.5950217897871</v>
      </c>
      <c r="H34" s="4">
        <f t="shared" si="4"/>
        <v>16.2</v>
      </c>
      <c r="J34" s="3"/>
      <c r="K34" s="3"/>
      <c r="L34" s="3"/>
    </row>
    <row r="35" spans="1:14" x14ac:dyDescent="0.15">
      <c r="A35">
        <v>2021</v>
      </c>
      <c r="B35" s="2">
        <v>0.31900000000000001</v>
      </c>
      <c r="D35" s="3">
        <f t="shared" si="5"/>
        <v>5815.5950217897871</v>
      </c>
      <c r="E35" s="3">
        <f t="shared" si="1"/>
        <v>209.36142078443231</v>
      </c>
      <c r="F35" s="3">
        <f t="shared" si="2"/>
        <v>5606.233601005355</v>
      </c>
      <c r="G35" s="3">
        <f t="shared" si="3"/>
        <v>7394.6221197260629</v>
      </c>
      <c r="H35" s="4">
        <f t="shared" si="4"/>
        <v>17.399999999999999</v>
      </c>
      <c r="J35" s="3"/>
      <c r="K35" s="3"/>
      <c r="L35" s="3"/>
      <c r="N35" s="3"/>
    </row>
    <row r="36" spans="1:14" x14ac:dyDescent="0.15">
      <c r="J36" s="3"/>
      <c r="K36" s="3"/>
      <c r="L36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2022-02-18T05:37:13Z</dcterms:created>
  <dcterms:modified xsi:type="dcterms:W3CDTF">2022-08-03T06:11:44Z</dcterms:modified>
</cp:coreProperties>
</file>